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llastick\Downloads\광역전기요금(7-8월)-20210823T043502Z-001\광역전기요금(7-8월)\"/>
    </mc:Choice>
  </mc:AlternateContent>
  <xr:revisionPtr revIDLastSave="0" documentId="8_{D5A5FE16-6112-4516-B132-FF35C05F6212}" xr6:coauthVersionLast="47" xr6:coauthVersionMax="47" xr10:uidLastSave="{00000000-0000-0000-0000-000000000000}"/>
  <bookViews>
    <workbookView xWindow="4680" yWindow="1840" windowWidth="19420" windowHeight="17520" tabRatio="627" firstSheet="3" activeTab="3" xr2:uid="{EE4B134B-F59E-4C6E-B9FB-FAE766F38534}"/>
  </bookViews>
  <sheets>
    <sheet name="강원" sheetId="1" r:id="rId1"/>
    <sheet name="경기" sheetId="2" r:id="rId2"/>
    <sheet name="경남" sheetId="3" r:id="rId3"/>
    <sheet name="경북" sheetId="4" r:id="rId4"/>
    <sheet name="광주" sheetId="5" r:id="rId5"/>
    <sheet name="대구" sheetId="6" r:id="rId6"/>
    <sheet name="대전" sheetId="7" r:id="rId7"/>
    <sheet name="부산" sheetId="8" r:id="rId8"/>
    <sheet name="서울" sheetId="9" r:id="rId9"/>
    <sheet name="세종" sheetId="10" r:id="rId10"/>
    <sheet name="울산" sheetId="11" r:id="rId11"/>
    <sheet name="인천" sheetId="12" r:id="rId12"/>
    <sheet name="전남" sheetId="13" r:id="rId13"/>
    <sheet name="전북" sheetId="14" r:id="rId14"/>
    <sheet name="제주" sheetId="15" r:id="rId15"/>
    <sheet name="충남" sheetId="16" r:id="rId16"/>
    <sheet name="충북" sheetId="17" r:id="rId17"/>
    <sheet name="광역전체" sheetId="18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8" l="1"/>
  <c r="E6" i="18"/>
  <c r="E5" i="18"/>
  <c r="E4" i="18"/>
  <c r="E3" i="18"/>
  <c r="D7" i="18"/>
  <c r="D6" i="18"/>
  <c r="D5" i="18"/>
  <c r="D4" i="18"/>
  <c r="D3" i="18"/>
  <c r="C7" i="18"/>
  <c r="C6" i="18"/>
  <c r="C5" i="18"/>
  <c r="C4" i="18"/>
  <c r="C3" i="18"/>
  <c r="B7" i="18"/>
  <c r="B6" i="18"/>
  <c r="B5" i="18"/>
  <c r="B4" i="18"/>
  <c r="B3" i="18"/>
  <c r="E8" i="15"/>
  <c r="D8" i="15"/>
  <c r="C8" i="15"/>
  <c r="G8" i="15" s="1"/>
  <c r="B8" i="15"/>
  <c r="F8" i="15" s="1"/>
  <c r="G7" i="15"/>
  <c r="F7" i="15"/>
  <c r="G6" i="15"/>
  <c r="F6" i="15"/>
  <c r="G5" i="15"/>
  <c r="F5" i="15"/>
  <c r="G4" i="15"/>
  <c r="F4" i="15"/>
  <c r="G3" i="15"/>
  <c r="F3" i="15"/>
  <c r="G8" i="17"/>
  <c r="F8" i="17"/>
  <c r="G7" i="17"/>
  <c r="F7" i="17"/>
  <c r="G6" i="17"/>
  <c r="F6" i="17"/>
  <c r="G5" i="17"/>
  <c r="F5" i="17"/>
  <c r="G4" i="17"/>
  <c r="F4" i="17"/>
  <c r="G3" i="17"/>
  <c r="F3" i="17"/>
  <c r="G8" i="16"/>
  <c r="F8" i="16"/>
  <c r="G7" i="16"/>
  <c r="F7" i="16"/>
  <c r="G6" i="16"/>
  <c r="F6" i="16"/>
  <c r="G5" i="16"/>
  <c r="F5" i="16"/>
  <c r="G4" i="16"/>
  <c r="F4" i="16"/>
  <c r="G3" i="16"/>
  <c r="F3" i="16"/>
  <c r="G8" i="14"/>
  <c r="F8" i="14"/>
  <c r="G7" i="14"/>
  <c r="F7" i="14"/>
  <c r="G6" i="14"/>
  <c r="F6" i="14"/>
  <c r="G5" i="14"/>
  <c r="F5" i="14"/>
  <c r="G4" i="14"/>
  <c r="F4" i="14"/>
  <c r="G3" i="14"/>
  <c r="F3" i="14"/>
  <c r="G8" i="13"/>
  <c r="F8" i="13"/>
  <c r="G7" i="13"/>
  <c r="F7" i="13"/>
  <c r="G6" i="13"/>
  <c r="F6" i="13"/>
  <c r="G5" i="13"/>
  <c r="F5" i="13"/>
  <c r="G4" i="13"/>
  <c r="F4" i="13"/>
  <c r="G3" i="13"/>
  <c r="F3" i="13"/>
  <c r="G8" i="12"/>
  <c r="F8" i="12"/>
  <c r="G7" i="12"/>
  <c r="F7" i="12"/>
  <c r="G6" i="12"/>
  <c r="F6" i="12"/>
  <c r="G5" i="12"/>
  <c r="F5" i="12"/>
  <c r="G4" i="12"/>
  <c r="F4" i="12"/>
  <c r="G3" i="12"/>
  <c r="F3" i="12"/>
  <c r="G8" i="11"/>
  <c r="F8" i="11"/>
  <c r="G7" i="11"/>
  <c r="F7" i="11"/>
  <c r="G6" i="11"/>
  <c r="F6" i="11"/>
  <c r="G5" i="11"/>
  <c r="F5" i="11"/>
  <c r="G4" i="11"/>
  <c r="F4" i="11"/>
  <c r="G3" i="11"/>
  <c r="F3" i="11"/>
  <c r="G8" i="10"/>
  <c r="F8" i="10"/>
  <c r="G7" i="10"/>
  <c r="F7" i="10"/>
  <c r="G6" i="10"/>
  <c r="F6" i="10"/>
  <c r="G5" i="10"/>
  <c r="F5" i="10"/>
  <c r="G4" i="10"/>
  <c r="F4" i="10"/>
  <c r="G3" i="10"/>
  <c r="F3" i="10"/>
  <c r="G8" i="9"/>
  <c r="F8" i="9"/>
  <c r="G7" i="9"/>
  <c r="F7" i="9"/>
  <c r="G6" i="9"/>
  <c r="F6" i="9"/>
  <c r="G5" i="9"/>
  <c r="F5" i="9"/>
  <c r="G4" i="9"/>
  <c r="F4" i="9"/>
  <c r="G3" i="9"/>
  <c r="F3" i="9"/>
  <c r="G8" i="8"/>
  <c r="F8" i="8"/>
  <c r="G7" i="8"/>
  <c r="F7" i="8"/>
  <c r="G6" i="8"/>
  <c r="F6" i="8"/>
  <c r="G5" i="8"/>
  <c r="F5" i="8"/>
  <c r="G4" i="8"/>
  <c r="F4" i="8"/>
  <c r="G3" i="8"/>
  <c r="F3" i="8"/>
  <c r="G8" i="7"/>
  <c r="F8" i="7"/>
  <c r="G7" i="7"/>
  <c r="F7" i="7"/>
  <c r="G6" i="7"/>
  <c r="F6" i="7"/>
  <c r="G5" i="7"/>
  <c r="F5" i="7"/>
  <c r="G4" i="7"/>
  <c r="F4" i="7"/>
  <c r="G3" i="7"/>
  <c r="F3" i="7"/>
  <c r="G8" i="6"/>
  <c r="F8" i="6"/>
  <c r="G7" i="6"/>
  <c r="F7" i="6"/>
  <c r="G6" i="6"/>
  <c r="F6" i="6"/>
  <c r="G5" i="6"/>
  <c r="F5" i="6"/>
  <c r="G4" i="6"/>
  <c r="F4" i="6"/>
  <c r="G3" i="6"/>
  <c r="F3" i="6"/>
  <c r="G8" i="5"/>
  <c r="F8" i="5"/>
  <c r="G7" i="5"/>
  <c r="F7" i="5"/>
  <c r="G6" i="5"/>
  <c r="F6" i="5"/>
  <c r="G5" i="5"/>
  <c r="F5" i="5"/>
  <c r="G4" i="5"/>
  <c r="F4" i="5"/>
  <c r="G3" i="5"/>
  <c r="F3" i="5"/>
  <c r="G7" i="4"/>
  <c r="F7" i="4"/>
  <c r="G6" i="4"/>
  <c r="F6" i="4"/>
  <c r="G5" i="4"/>
  <c r="F5" i="4"/>
  <c r="G4" i="4"/>
  <c r="F4" i="4"/>
  <c r="G3" i="4"/>
  <c r="F3" i="4"/>
  <c r="G8" i="3"/>
  <c r="F8" i="3"/>
  <c r="G7" i="3"/>
  <c r="F7" i="3"/>
  <c r="G6" i="3"/>
  <c r="F6" i="3"/>
  <c r="G5" i="3"/>
  <c r="F5" i="3"/>
  <c r="G4" i="3"/>
  <c r="F4" i="3"/>
  <c r="G3" i="3"/>
  <c r="F3" i="3"/>
  <c r="G8" i="2"/>
  <c r="F8" i="2"/>
  <c r="G7" i="2"/>
  <c r="F7" i="2"/>
  <c r="G6" i="2"/>
  <c r="F6" i="2"/>
  <c r="G5" i="2"/>
  <c r="F5" i="2"/>
  <c r="G4" i="2"/>
  <c r="F4" i="2"/>
  <c r="G3" i="2"/>
  <c r="F3" i="2"/>
  <c r="G8" i="1"/>
  <c r="G7" i="1"/>
  <c r="G6" i="1"/>
  <c r="G5" i="1"/>
  <c r="G4" i="1"/>
  <c r="F8" i="1"/>
  <c r="F7" i="1"/>
  <c r="F6" i="1"/>
  <c r="F5" i="1"/>
  <c r="F4" i="1"/>
  <c r="G3" i="1"/>
  <c r="F3" i="1"/>
  <c r="E8" i="17"/>
  <c r="D8" i="17"/>
  <c r="C8" i="17"/>
  <c r="B8" i="17"/>
  <c r="E8" i="16"/>
  <c r="D8" i="16"/>
  <c r="C8" i="16"/>
  <c r="B8" i="16"/>
  <c r="E8" i="14"/>
  <c r="D8" i="14"/>
  <c r="C8" i="14"/>
  <c r="B8" i="14"/>
  <c r="E8" i="13"/>
  <c r="D8" i="13"/>
  <c r="C8" i="13"/>
  <c r="B8" i="13"/>
  <c r="E8" i="12"/>
  <c r="D8" i="12"/>
  <c r="C8" i="12"/>
  <c r="B8" i="12"/>
  <c r="E8" i="11"/>
  <c r="D8" i="11"/>
  <c r="C8" i="11"/>
  <c r="B8" i="11"/>
  <c r="E8" i="10"/>
  <c r="D8" i="10"/>
  <c r="C8" i="10"/>
  <c r="B8" i="10"/>
  <c r="E8" i="9"/>
  <c r="D8" i="9"/>
  <c r="C8" i="9"/>
  <c r="B8" i="9"/>
  <c r="E8" i="8"/>
  <c r="D8" i="8"/>
  <c r="C8" i="8"/>
  <c r="B8" i="8"/>
  <c r="E8" i="7"/>
  <c r="D8" i="7"/>
  <c r="C8" i="7"/>
  <c r="B8" i="7"/>
  <c r="E8" i="6"/>
  <c r="D8" i="6"/>
  <c r="C8" i="6"/>
  <c r="B8" i="6"/>
  <c r="E8" i="5"/>
  <c r="D8" i="5"/>
  <c r="C8" i="5"/>
  <c r="B8" i="5"/>
  <c r="E8" i="4"/>
  <c r="D8" i="4"/>
  <c r="C8" i="4"/>
  <c r="G8" i="4" s="1"/>
  <c r="B8" i="4"/>
  <c r="F8" i="4" s="1"/>
  <c r="E8" i="3"/>
  <c r="D8" i="3"/>
  <c r="C8" i="3"/>
  <c r="B8" i="3"/>
  <c r="E8" i="2"/>
  <c r="D8" i="2"/>
  <c r="C8" i="2"/>
  <c r="B8" i="2"/>
  <c r="B8" i="1"/>
  <c r="E8" i="1"/>
  <c r="D8" i="1"/>
  <c r="C8" i="1"/>
  <c r="G7" i="18" l="1"/>
  <c r="G6" i="18"/>
  <c r="G5" i="18"/>
  <c r="G4" i="18"/>
  <c r="E8" i="18"/>
  <c r="G3" i="18"/>
  <c r="F7" i="18"/>
  <c r="F6" i="18"/>
  <c r="F5" i="18"/>
  <c r="F4" i="18"/>
  <c r="D8" i="18"/>
  <c r="F3" i="18"/>
  <c r="C8" i="18"/>
  <c r="B8" i="18"/>
  <c r="G8" i="18" l="1"/>
  <c r="F8" i="18"/>
</calcChain>
</file>

<file path=xl/sharedStrings.xml><?xml version="1.0" encoding="utf-8"?>
<sst xmlns="http://schemas.openxmlformats.org/spreadsheetml/2006/main" count="288" uniqueCount="14">
  <si>
    <t>연도</t>
    <phoneticPr fontId="2" type="noConversion"/>
  </si>
  <si>
    <t>7월</t>
    <phoneticPr fontId="2" type="noConversion"/>
  </si>
  <si>
    <t>8월</t>
    <phoneticPr fontId="2" type="noConversion"/>
  </si>
  <si>
    <t>전기요금(원)</t>
    <phoneticPr fontId="2" type="noConversion"/>
  </si>
  <si>
    <t>사용량(kw)</t>
    <phoneticPr fontId="2" type="noConversion"/>
  </si>
  <si>
    <t>2016년</t>
    <phoneticPr fontId="2" type="noConversion"/>
  </si>
  <si>
    <t>2017년</t>
  </si>
  <si>
    <t>2018년</t>
  </si>
  <si>
    <t>2019년</t>
  </si>
  <si>
    <t>2020년</t>
  </si>
  <si>
    <t>사용량(kwh)</t>
    <phoneticPr fontId="2" type="noConversion"/>
  </si>
  <si>
    <t>총계</t>
    <phoneticPr fontId="2" type="noConversion"/>
  </si>
  <si>
    <t>전기요금</t>
    <phoneticPr fontId="2" type="noConversion"/>
  </si>
  <si>
    <t>사용량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</si>
</sst>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" fontId="0" fillId="2" borderId="1" xfId="0" applyNumberFormat="1" applyFill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쉼표 [0]" xfId="1" builtinId="6"/>
    <cellStyle name="쉼표 [0] 2" xfId="2" xr:uid="{E4619A3C-4D08-4D2A-8ECB-FBC0A475647C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B2-9D76-4840-A308-8509EF480A2A}">
  <dimension ref="A1:G8"/>
  <sheetViews>
    <sheetView workbookViewId="0">
      <selection activeCell="D25" sqref="D25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57703500</v>
      </c>
      <c r="C3" s="4">
        <v>386654</v>
      </c>
      <c r="D3" s="4">
        <v>60844660</v>
      </c>
      <c r="E3" s="4">
        <v>423133</v>
      </c>
      <c r="F3" s="7">
        <f t="shared" ref="F3:G8" si="0">SUM(B3,D3)</f>
        <v>118548160</v>
      </c>
      <c r="G3" s="7">
        <f t="shared" si="0"/>
        <v>809787</v>
      </c>
    </row>
    <row r="4" spans="1:7" x14ac:dyDescent="0.45">
      <c r="A4" s="3" t="s">
        <v>6</v>
      </c>
      <c r="B4" s="4">
        <v>44039720</v>
      </c>
      <c r="C4" s="4">
        <v>384668</v>
      </c>
      <c r="D4" s="4">
        <v>50103050</v>
      </c>
      <c r="E4" s="4">
        <v>442645</v>
      </c>
      <c r="F4" s="7">
        <f t="shared" si="0"/>
        <v>94142770</v>
      </c>
      <c r="G4" s="7">
        <f t="shared" si="0"/>
        <v>827313</v>
      </c>
    </row>
    <row r="5" spans="1:7" x14ac:dyDescent="0.45">
      <c r="A5" s="3" t="s">
        <v>7</v>
      </c>
      <c r="B5" s="4">
        <v>43797620</v>
      </c>
      <c r="C5" s="4">
        <v>387963</v>
      </c>
      <c r="D5" s="4">
        <v>51817380</v>
      </c>
      <c r="E5" s="4">
        <v>449301</v>
      </c>
      <c r="F5" s="7">
        <f t="shared" si="0"/>
        <v>95615000</v>
      </c>
      <c r="G5" s="7">
        <f t="shared" si="0"/>
        <v>837264</v>
      </c>
    </row>
    <row r="6" spans="1:7" x14ac:dyDescent="0.45">
      <c r="A6" s="3" t="s">
        <v>8</v>
      </c>
      <c r="B6" s="4">
        <v>54566680</v>
      </c>
      <c r="C6" s="4">
        <v>378771</v>
      </c>
      <c r="D6" s="4">
        <v>64461350</v>
      </c>
      <c r="E6" s="4">
        <v>445970</v>
      </c>
      <c r="F6" s="7">
        <f t="shared" si="0"/>
        <v>119028030</v>
      </c>
      <c r="G6" s="7">
        <f t="shared" si="0"/>
        <v>824741</v>
      </c>
    </row>
    <row r="7" spans="1:7" x14ac:dyDescent="0.45">
      <c r="A7" s="3" t="s">
        <v>9</v>
      </c>
      <c r="B7" s="4">
        <v>69369780</v>
      </c>
      <c r="C7" s="4">
        <v>462243</v>
      </c>
      <c r="D7" s="4">
        <v>70425230</v>
      </c>
      <c r="E7" s="4">
        <v>483777</v>
      </c>
      <c r="F7" s="7">
        <f t="shared" si="0"/>
        <v>139795010</v>
      </c>
      <c r="G7" s="7">
        <f t="shared" si="0"/>
        <v>946020</v>
      </c>
    </row>
    <row r="8" spans="1:7" x14ac:dyDescent="0.45">
      <c r="A8" s="6" t="s">
        <v>11</v>
      </c>
      <c r="B8" s="8">
        <f>SUM(B3:B7)</f>
        <v>269477300</v>
      </c>
      <c r="C8" s="8">
        <f>SUM(C3:C7)</f>
        <v>2000299</v>
      </c>
      <c r="D8" s="4">
        <f>SUM(D3:D7)</f>
        <v>297651670</v>
      </c>
      <c r="E8" s="4">
        <f>SUM(E3:E7)</f>
        <v>2244826</v>
      </c>
      <c r="F8" s="7">
        <f t="shared" si="0"/>
        <v>567128970</v>
      </c>
      <c r="G8" s="7">
        <f t="shared" si="0"/>
        <v>4245125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F2498-7F5A-40C0-8A2B-E13FF3E47426}">
  <dimension ref="A1:G8"/>
  <sheetViews>
    <sheetView workbookViewId="0">
      <selection activeCell="D5" sqref="D5:E5"/>
    </sheetView>
  </sheetViews>
  <sheetFormatPr defaultRowHeight="17" x14ac:dyDescent="0.45"/>
  <cols>
    <col min="1" max="5" width="20.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74332340</v>
      </c>
      <c r="C3" s="4">
        <v>471564</v>
      </c>
      <c r="D3" s="4">
        <v>79857300</v>
      </c>
      <c r="E3" s="4">
        <v>514584</v>
      </c>
      <c r="F3" s="7">
        <f t="shared" ref="F3:G8" si="0">SUM(B3,D3)</f>
        <v>154189640</v>
      </c>
      <c r="G3" s="7">
        <f t="shared" si="0"/>
        <v>986148</v>
      </c>
    </row>
    <row r="4" spans="1:7" x14ac:dyDescent="0.45">
      <c r="A4" s="3" t="s">
        <v>6</v>
      </c>
      <c r="B4" s="4">
        <v>94097910</v>
      </c>
      <c r="C4" s="4">
        <v>584680</v>
      </c>
      <c r="D4" s="4">
        <v>94548310</v>
      </c>
      <c r="E4" s="4">
        <v>587668</v>
      </c>
      <c r="F4" s="7">
        <f t="shared" si="0"/>
        <v>188646220</v>
      </c>
      <c r="G4" s="7">
        <f t="shared" si="0"/>
        <v>1172348</v>
      </c>
    </row>
    <row r="5" spans="1:7" x14ac:dyDescent="0.45">
      <c r="A5" s="3" t="s">
        <v>7</v>
      </c>
      <c r="B5" s="4">
        <v>98045230</v>
      </c>
      <c r="C5" s="4">
        <v>615280</v>
      </c>
      <c r="D5" s="4">
        <v>99739490</v>
      </c>
      <c r="E5" s="4">
        <v>627448</v>
      </c>
      <c r="F5" s="7">
        <f t="shared" si="0"/>
        <v>197784720</v>
      </c>
      <c r="G5" s="7">
        <f t="shared" si="0"/>
        <v>1242728</v>
      </c>
    </row>
    <row r="6" spans="1:7" x14ac:dyDescent="0.45">
      <c r="A6" s="3" t="s">
        <v>8</v>
      </c>
      <c r="B6" s="4">
        <v>91391350</v>
      </c>
      <c r="C6" s="4">
        <v>567112</v>
      </c>
      <c r="D6" s="4">
        <v>91890150</v>
      </c>
      <c r="E6" s="4">
        <v>586516</v>
      </c>
      <c r="F6" s="7">
        <f t="shared" si="0"/>
        <v>183281500</v>
      </c>
      <c r="G6" s="7">
        <f t="shared" si="0"/>
        <v>1153628</v>
      </c>
    </row>
    <row r="7" spans="1:7" x14ac:dyDescent="0.45">
      <c r="A7" s="3" t="s">
        <v>9</v>
      </c>
      <c r="B7" s="4">
        <v>87278730</v>
      </c>
      <c r="C7" s="4">
        <v>544242</v>
      </c>
      <c r="D7" s="4">
        <v>94035520</v>
      </c>
      <c r="E7" s="4">
        <v>594462</v>
      </c>
      <c r="F7" s="7">
        <f t="shared" si="0"/>
        <v>181314250</v>
      </c>
      <c r="G7" s="7">
        <f t="shared" si="0"/>
        <v>1138704</v>
      </c>
    </row>
    <row r="8" spans="1:7" x14ac:dyDescent="0.45">
      <c r="A8" s="6" t="s">
        <v>11</v>
      </c>
      <c r="B8" s="8">
        <f>SUM(B3:B7)</f>
        <v>445145560</v>
      </c>
      <c r="C8" s="8">
        <f>SUM(C3:C7)</f>
        <v>2782878</v>
      </c>
      <c r="D8" s="4">
        <f>SUM(D3:D7)</f>
        <v>460070770</v>
      </c>
      <c r="E8" s="4">
        <f>SUM(E3:E7)</f>
        <v>2910678</v>
      </c>
      <c r="F8" s="7">
        <f t="shared" si="0"/>
        <v>905216330</v>
      </c>
      <c r="G8" s="7">
        <f t="shared" si="0"/>
        <v>5693556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C43E5-94F4-47B1-80B7-8236C7CF5EF7}">
  <dimension ref="A1:G8"/>
  <sheetViews>
    <sheetView workbookViewId="0">
      <selection activeCell="B5" sqref="B5:C5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10</v>
      </c>
      <c r="D2" s="3" t="s">
        <v>3</v>
      </c>
      <c r="E2" s="3" t="s">
        <v>10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104408740</v>
      </c>
      <c r="C3" s="4">
        <v>674081</v>
      </c>
      <c r="D3" s="4">
        <v>114861510</v>
      </c>
      <c r="E3" s="4">
        <v>704526</v>
      </c>
      <c r="F3" s="7">
        <f t="shared" ref="F3:G8" si="0">SUM(B3,D3)</f>
        <v>219270250</v>
      </c>
      <c r="G3" s="7">
        <f t="shared" si="0"/>
        <v>1378607</v>
      </c>
    </row>
    <row r="4" spans="1:7" x14ac:dyDescent="0.45">
      <c r="A4" s="3" t="s">
        <v>6</v>
      </c>
      <c r="B4" s="4">
        <v>124768410</v>
      </c>
      <c r="C4" s="4">
        <v>773013</v>
      </c>
      <c r="D4" s="4">
        <v>121777530</v>
      </c>
      <c r="E4" s="4">
        <v>750988</v>
      </c>
      <c r="F4" s="7">
        <f t="shared" si="0"/>
        <v>246545940</v>
      </c>
      <c r="G4" s="7">
        <f t="shared" si="0"/>
        <v>1524001</v>
      </c>
    </row>
    <row r="5" spans="1:7" x14ac:dyDescent="0.45">
      <c r="A5" s="3" t="s">
        <v>7</v>
      </c>
      <c r="B5" s="4">
        <v>147448610</v>
      </c>
      <c r="C5" s="4">
        <v>905035</v>
      </c>
      <c r="D5" s="4">
        <v>143154700</v>
      </c>
      <c r="E5" s="4">
        <v>916267</v>
      </c>
      <c r="F5" s="7">
        <f t="shared" si="0"/>
        <v>290603310</v>
      </c>
      <c r="G5" s="7">
        <f t="shared" si="0"/>
        <v>1821302</v>
      </c>
    </row>
    <row r="6" spans="1:7" x14ac:dyDescent="0.45">
      <c r="A6" s="3" t="s">
        <v>8</v>
      </c>
      <c r="B6" s="4">
        <v>128057170</v>
      </c>
      <c r="C6" s="4">
        <v>790829</v>
      </c>
      <c r="D6" s="4">
        <v>127803920</v>
      </c>
      <c r="E6" s="4">
        <v>815211</v>
      </c>
      <c r="F6" s="7">
        <f t="shared" si="0"/>
        <v>255861090</v>
      </c>
      <c r="G6" s="7">
        <f t="shared" si="0"/>
        <v>1606040</v>
      </c>
    </row>
    <row r="7" spans="1:7" x14ac:dyDescent="0.45">
      <c r="A7" s="3" t="s">
        <v>9</v>
      </c>
      <c r="B7" s="4">
        <v>118562540</v>
      </c>
      <c r="C7" s="4">
        <v>749749</v>
      </c>
      <c r="D7" s="4">
        <v>132817280</v>
      </c>
      <c r="E7" s="4">
        <v>845862</v>
      </c>
      <c r="F7" s="7">
        <f t="shared" si="0"/>
        <v>251379820</v>
      </c>
      <c r="G7" s="7">
        <f t="shared" si="0"/>
        <v>1595611</v>
      </c>
    </row>
    <row r="8" spans="1:7" x14ac:dyDescent="0.45">
      <c r="A8" s="6" t="s">
        <v>11</v>
      </c>
      <c r="B8" s="8">
        <f>SUM(B3:B7)</f>
        <v>623245470</v>
      </c>
      <c r="C8" s="8">
        <f>SUM(C3:C7)</f>
        <v>3892707</v>
      </c>
      <c r="D8" s="4">
        <f>SUM(D3:D7)</f>
        <v>640414940</v>
      </c>
      <c r="E8" s="4">
        <f>SUM(E3:E7)</f>
        <v>4032854</v>
      </c>
      <c r="F8" s="7">
        <f t="shared" si="0"/>
        <v>1263660410</v>
      </c>
      <c r="G8" s="7">
        <f t="shared" si="0"/>
        <v>7925561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63A31-A9A0-4AA0-87FD-22A0D32ED123}">
  <dimension ref="A1:G8"/>
  <sheetViews>
    <sheetView workbookViewId="0">
      <selection activeCell="E9" sqref="E9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104764690</v>
      </c>
      <c r="C3" s="4">
        <v>661055</v>
      </c>
      <c r="D3" s="4">
        <v>111108530</v>
      </c>
      <c r="E3" s="4">
        <v>705000</v>
      </c>
      <c r="F3" s="7">
        <f t="shared" ref="F3:G8" si="0">SUM(B3,D3)</f>
        <v>215873220</v>
      </c>
      <c r="G3" s="7">
        <f t="shared" si="0"/>
        <v>1366055</v>
      </c>
    </row>
    <row r="4" spans="1:7" x14ac:dyDescent="0.45">
      <c r="A4" s="3" t="s">
        <v>6</v>
      </c>
      <c r="B4" s="4">
        <v>113956690</v>
      </c>
      <c r="C4" s="4">
        <v>733023</v>
      </c>
      <c r="D4" s="4">
        <v>111780560</v>
      </c>
      <c r="E4" s="4">
        <v>719447</v>
      </c>
      <c r="F4" s="7">
        <f t="shared" si="0"/>
        <v>225737250</v>
      </c>
      <c r="G4" s="7">
        <f t="shared" si="0"/>
        <v>1452470</v>
      </c>
    </row>
    <row r="5" spans="1:7" x14ac:dyDescent="0.45">
      <c r="A5" s="3" t="s">
        <v>7</v>
      </c>
      <c r="B5" s="4">
        <v>119363580</v>
      </c>
      <c r="C5" s="4">
        <v>764929</v>
      </c>
      <c r="D5" s="4">
        <v>124453580</v>
      </c>
      <c r="E5" s="4">
        <v>804358</v>
      </c>
      <c r="F5" s="7">
        <f t="shared" si="0"/>
        <v>243817160</v>
      </c>
      <c r="G5" s="7">
        <f t="shared" si="0"/>
        <v>1569287</v>
      </c>
    </row>
    <row r="6" spans="1:7" x14ac:dyDescent="0.45">
      <c r="A6" s="3" t="s">
        <v>8</v>
      </c>
      <c r="B6" s="4">
        <v>119567340</v>
      </c>
      <c r="C6" s="4">
        <v>753245</v>
      </c>
      <c r="D6" s="4">
        <v>123272910</v>
      </c>
      <c r="E6" s="4">
        <v>799970</v>
      </c>
      <c r="F6" s="7">
        <f t="shared" si="0"/>
        <v>242840250</v>
      </c>
      <c r="G6" s="7">
        <f t="shared" si="0"/>
        <v>1553215</v>
      </c>
    </row>
    <row r="7" spans="1:7" x14ac:dyDescent="0.45">
      <c r="A7" s="3" t="s">
        <v>9</v>
      </c>
      <c r="B7" s="4">
        <v>124069090</v>
      </c>
      <c r="C7" s="4">
        <v>777829</v>
      </c>
      <c r="D7" s="4">
        <v>129019090</v>
      </c>
      <c r="E7" s="4">
        <v>847746</v>
      </c>
      <c r="F7" s="7">
        <f t="shared" si="0"/>
        <v>253088180</v>
      </c>
      <c r="G7" s="7">
        <f t="shared" si="0"/>
        <v>1625575</v>
      </c>
    </row>
    <row r="8" spans="1:7" x14ac:dyDescent="0.45">
      <c r="A8" s="6" t="s">
        <v>11</v>
      </c>
      <c r="B8" s="8">
        <f>SUM(B3:B7)</f>
        <v>581721390</v>
      </c>
      <c r="C8" s="8">
        <f>SUM(C3:C7)</f>
        <v>3690081</v>
      </c>
      <c r="D8" s="4">
        <f>SUM(D3:D7)</f>
        <v>599634670</v>
      </c>
      <c r="E8" s="4">
        <f>SUM(E3:E7)</f>
        <v>3876521</v>
      </c>
      <c r="F8" s="7">
        <f t="shared" si="0"/>
        <v>1181356060</v>
      </c>
      <c r="G8" s="7">
        <f t="shared" si="0"/>
        <v>7566602</v>
      </c>
    </row>
  </sheetData>
  <mergeCells count="4">
    <mergeCell ref="B1:C1"/>
    <mergeCell ref="D1:E1"/>
    <mergeCell ref="A1:A2"/>
    <mergeCell ref="F1:G1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A77E-2BC3-440C-9D10-9A7139B59EEF}">
  <dimension ref="A1:G8"/>
  <sheetViews>
    <sheetView workbookViewId="0">
      <selection activeCell="D7" sqref="D7:E7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86867590</v>
      </c>
      <c r="C3" s="4">
        <v>578748</v>
      </c>
      <c r="D3" s="4">
        <v>106228480</v>
      </c>
      <c r="E3" s="4">
        <v>742184</v>
      </c>
      <c r="F3" s="7">
        <f t="shared" ref="F3:G8" si="0">SUM(B3,D3)</f>
        <v>193096070</v>
      </c>
      <c r="G3" s="7">
        <f t="shared" si="0"/>
        <v>1320932</v>
      </c>
    </row>
    <row r="4" spans="1:7" x14ac:dyDescent="0.45">
      <c r="A4" s="3" t="s">
        <v>6</v>
      </c>
      <c r="B4" s="4">
        <v>100399850</v>
      </c>
      <c r="C4" s="4">
        <v>685989</v>
      </c>
      <c r="D4" s="4">
        <v>104030230</v>
      </c>
      <c r="E4" s="4">
        <v>705434</v>
      </c>
      <c r="F4" s="7">
        <f t="shared" si="0"/>
        <v>204430080</v>
      </c>
      <c r="G4" s="7">
        <f t="shared" si="0"/>
        <v>1391423</v>
      </c>
    </row>
    <row r="5" spans="1:7" x14ac:dyDescent="0.45">
      <c r="A5" s="3" t="s">
        <v>7</v>
      </c>
      <c r="B5" s="4">
        <v>92087710</v>
      </c>
      <c r="C5" s="4">
        <v>565743</v>
      </c>
      <c r="D5" s="4">
        <v>100808560</v>
      </c>
      <c r="E5" s="4">
        <v>644907</v>
      </c>
      <c r="F5" s="7">
        <f t="shared" si="0"/>
        <v>192896270</v>
      </c>
      <c r="G5" s="7">
        <f t="shared" si="0"/>
        <v>1210650</v>
      </c>
    </row>
    <row r="6" spans="1:7" x14ac:dyDescent="0.45">
      <c r="A6" s="3" t="s">
        <v>8</v>
      </c>
      <c r="B6" s="4">
        <v>88130920</v>
      </c>
      <c r="C6" s="4">
        <v>538902</v>
      </c>
      <c r="D6" s="4">
        <v>104029310</v>
      </c>
      <c r="E6" s="4">
        <v>649277</v>
      </c>
      <c r="F6" s="7">
        <f t="shared" si="0"/>
        <v>192160230</v>
      </c>
      <c r="G6" s="7">
        <f t="shared" si="0"/>
        <v>1188179</v>
      </c>
    </row>
    <row r="7" spans="1:7" x14ac:dyDescent="0.45">
      <c r="A7" s="3" t="s">
        <v>9</v>
      </c>
      <c r="B7" s="4">
        <v>96082510</v>
      </c>
      <c r="C7" s="4">
        <v>624366</v>
      </c>
      <c r="D7" s="4">
        <v>114685470</v>
      </c>
      <c r="E7" s="4">
        <v>776352</v>
      </c>
      <c r="F7" s="7">
        <f t="shared" si="0"/>
        <v>210767980</v>
      </c>
      <c r="G7" s="7">
        <f t="shared" si="0"/>
        <v>1400718</v>
      </c>
    </row>
    <row r="8" spans="1:7" x14ac:dyDescent="0.45">
      <c r="A8" s="6" t="s">
        <v>11</v>
      </c>
      <c r="B8" s="8">
        <f>SUM(B3:B7)</f>
        <v>463568580</v>
      </c>
      <c r="C8" s="8">
        <f>SUM(C3:C7)</f>
        <v>2993748</v>
      </c>
      <c r="D8" s="4">
        <f>SUM(D3:D7)</f>
        <v>529782050</v>
      </c>
      <c r="E8" s="4">
        <f>SUM(E3:E7)</f>
        <v>3518154</v>
      </c>
      <c r="F8" s="7">
        <f t="shared" si="0"/>
        <v>993350630</v>
      </c>
      <c r="G8" s="7">
        <f t="shared" si="0"/>
        <v>6511902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9D46-30FD-42EF-8407-768DA7983F28}">
  <dimension ref="A1:G8"/>
  <sheetViews>
    <sheetView workbookViewId="0">
      <selection activeCell="D3" sqref="D3:E3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100721440</v>
      </c>
      <c r="C3" s="4">
        <v>668847</v>
      </c>
      <c r="D3" s="4">
        <v>124845090</v>
      </c>
      <c r="E3" s="4">
        <v>859529</v>
      </c>
      <c r="F3" s="7">
        <f t="shared" ref="F3:G8" si="0">SUM(B3,D3)</f>
        <v>225566530</v>
      </c>
      <c r="G3" s="7">
        <f t="shared" si="0"/>
        <v>1528376</v>
      </c>
    </row>
    <row r="4" spans="1:7" x14ac:dyDescent="0.45">
      <c r="A4" s="3" t="s">
        <v>6</v>
      </c>
      <c r="B4" s="4">
        <v>93052160</v>
      </c>
      <c r="C4" s="4">
        <v>592430</v>
      </c>
      <c r="D4" s="4">
        <v>121840640</v>
      </c>
      <c r="E4" s="4">
        <v>854474</v>
      </c>
      <c r="F4" s="7">
        <f t="shared" si="0"/>
        <v>214892800</v>
      </c>
      <c r="G4" s="7">
        <f t="shared" si="0"/>
        <v>1446904</v>
      </c>
    </row>
    <row r="5" spans="1:7" x14ac:dyDescent="0.45">
      <c r="A5" s="3" t="s">
        <v>7</v>
      </c>
      <c r="B5" s="4">
        <v>85862110</v>
      </c>
      <c r="C5" s="4">
        <v>566249</v>
      </c>
      <c r="D5" s="4">
        <v>122135980</v>
      </c>
      <c r="E5" s="4">
        <v>849934</v>
      </c>
      <c r="F5" s="7">
        <f t="shared" si="0"/>
        <v>207998090</v>
      </c>
      <c r="G5" s="7">
        <f t="shared" si="0"/>
        <v>1416183</v>
      </c>
    </row>
    <row r="6" spans="1:7" x14ac:dyDescent="0.45">
      <c r="A6" s="3" t="s">
        <v>8</v>
      </c>
      <c r="B6" s="4">
        <v>84702590</v>
      </c>
      <c r="C6" s="4">
        <v>554670</v>
      </c>
      <c r="D6" s="4">
        <v>116076260</v>
      </c>
      <c r="E6" s="4">
        <v>787911</v>
      </c>
      <c r="F6" s="7">
        <f t="shared" si="0"/>
        <v>200778850</v>
      </c>
      <c r="G6" s="7">
        <f t="shared" si="0"/>
        <v>1342581</v>
      </c>
    </row>
    <row r="7" spans="1:7" x14ac:dyDescent="0.45">
      <c r="A7" s="3" t="s">
        <v>9</v>
      </c>
      <c r="B7" s="4">
        <v>106009840</v>
      </c>
      <c r="C7" s="4">
        <v>704751</v>
      </c>
      <c r="D7" s="4">
        <v>113428030</v>
      </c>
      <c r="E7" s="4">
        <v>772588</v>
      </c>
      <c r="F7" s="7">
        <f t="shared" si="0"/>
        <v>219437870</v>
      </c>
      <c r="G7" s="7">
        <f t="shared" si="0"/>
        <v>1477339</v>
      </c>
    </row>
    <row r="8" spans="1:7" x14ac:dyDescent="0.45">
      <c r="A8" s="6" t="s">
        <v>11</v>
      </c>
      <c r="B8" s="8">
        <f>SUM(B3:B7)</f>
        <v>470348140</v>
      </c>
      <c r="C8" s="8">
        <f>SUM(C3:C7)</f>
        <v>3086947</v>
      </c>
      <c r="D8" s="4">
        <f>SUM(D3:D7)</f>
        <v>598326000</v>
      </c>
      <c r="E8" s="4">
        <f>SUM(E3:E7)</f>
        <v>4124436</v>
      </c>
      <c r="F8" s="7">
        <f t="shared" si="0"/>
        <v>1068674140</v>
      </c>
      <c r="G8" s="7">
        <f t="shared" si="0"/>
        <v>7211383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E82BA-8DBF-49B0-B6B7-1F7B73B1FD22}">
  <dimension ref="A1:G8"/>
  <sheetViews>
    <sheetView workbookViewId="0">
      <selection activeCell="D5" sqref="D5:E5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5" t="s">
        <v>3</v>
      </c>
      <c r="C2" s="5" t="s">
        <v>4</v>
      </c>
      <c r="D2" s="5" t="s">
        <v>3</v>
      </c>
      <c r="E2" s="5" t="s">
        <v>4</v>
      </c>
      <c r="F2" s="6" t="s">
        <v>12</v>
      </c>
      <c r="G2" s="6" t="s">
        <v>13</v>
      </c>
    </row>
    <row r="3" spans="1:7" x14ac:dyDescent="0.45">
      <c r="A3" s="5" t="s">
        <v>5</v>
      </c>
      <c r="B3" s="4">
        <v>50420160</v>
      </c>
      <c r="C3" s="4">
        <v>323098</v>
      </c>
      <c r="D3" s="4">
        <v>52693390</v>
      </c>
      <c r="E3" s="4">
        <v>341173</v>
      </c>
      <c r="F3" s="7">
        <f t="shared" ref="F3:G8" si="0">SUM(B3,D3)</f>
        <v>103113550</v>
      </c>
      <c r="G3" s="7">
        <f t="shared" si="0"/>
        <v>664271</v>
      </c>
    </row>
    <row r="4" spans="1:7" x14ac:dyDescent="0.45">
      <c r="A4" s="5" t="s">
        <v>6</v>
      </c>
      <c r="B4" s="4">
        <v>52766290</v>
      </c>
      <c r="C4" s="4">
        <v>346105</v>
      </c>
      <c r="D4" s="4">
        <v>56346410</v>
      </c>
      <c r="E4" s="4">
        <v>369894</v>
      </c>
      <c r="F4" s="7">
        <f t="shared" si="0"/>
        <v>109112700</v>
      </c>
      <c r="G4" s="7">
        <f t="shared" si="0"/>
        <v>715999</v>
      </c>
    </row>
    <row r="5" spans="1:7" x14ac:dyDescent="0.45">
      <c r="A5" s="5" t="s">
        <v>7</v>
      </c>
      <c r="B5" s="4">
        <v>52916730</v>
      </c>
      <c r="C5" s="4">
        <v>332299</v>
      </c>
      <c r="D5" s="4">
        <v>57713350</v>
      </c>
      <c r="E5" s="4">
        <v>336536</v>
      </c>
      <c r="F5" s="7">
        <f t="shared" si="0"/>
        <v>110630080</v>
      </c>
      <c r="G5" s="7">
        <f t="shared" si="0"/>
        <v>668835</v>
      </c>
    </row>
    <row r="6" spans="1:7" x14ac:dyDescent="0.45">
      <c r="A6" s="5" t="s">
        <v>8</v>
      </c>
      <c r="B6" s="4">
        <v>50707550</v>
      </c>
      <c r="C6" s="4">
        <v>326389</v>
      </c>
      <c r="D6" s="4">
        <v>54757000</v>
      </c>
      <c r="E6" s="4">
        <v>356750</v>
      </c>
      <c r="F6" s="7">
        <f t="shared" si="0"/>
        <v>105464550</v>
      </c>
      <c r="G6" s="7">
        <f t="shared" si="0"/>
        <v>683139</v>
      </c>
    </row>
    <row r="7" spans="1:7" x14ac:dyDescent="0.45">
      <c r="A7" s="5" t="s">
        <v>9</v>
      </c>
      <c r="B7" s="4">
        <v>48566690</v>
      </c>
      <c r="C7" s="4">
        <v>323927</v>
      </c>
      <c r="D7" s="4">
        <v>52162430</v>
      </c>
      <c r="E7" s="4">
        <v>356821</v>
      </c>
      <c r="F7" s="7">
        <f t="shared" si="0"/>
        <v>100729120</v>
      </c>
      <c r="G7" s="7">
        <f t="shared" si="0"/>
        <v>680748</v>
      </c>
    </row>
    <row r="8" spans="1:7" x14ac:dyDescent="0.45">
      <c r="A8" s="6" t="s">
        <v>11</v>
      </c>
      <c r="B8" s="8">
        <f>SUM(B3:B7)</f>
        <v>255377420</v>
      </c>
      <c r="C8" s="8">
        <f>SUM(C3:C7)</f>
        <v>1651818</v>
      </c>
      <c r="D8" s="4">
        <f>SUM(D3:D7)</f>
        <v>273672580</v>
      </c>
      <c r="E8" s="4">
        <f>SUM(E3:E7)</f>
        <v>1761174</v>
      </c>
      <c r="F8" s="7">
        <f t="shared" si="0"/>
        <v>529050000</v>
      </c>
      <c r="G8" s="7">
        <f t="shared" si="0"/>
        <v>3412992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6F6CC-178D-4F5B-B4B3-BAD4E835D182}">
  <dimension ref="A1:G8"/>
  <sheetViews>
    <sheetView workbookViewId="0">
      <selection activeCell="D7" sqref="D7:E7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147684710</v>
      </c>
      <c r="C3" s="4">
        <v>947919</v>
      </c>
      <c r="D3" s="4">
        <v>152834720</v>
      </c>
      <c r="E3" s="4">
        <v>981775</v>
      </c>
      <c r="F3" s="7">
        <f t="shared" ref="F3:G8" si="0">SUM(B3,D3)</f>
        <v>300519430</v>
      </c>
      <c r="G3" s="7">
        <f t="shared" si="0"/>
        <v>1929694</v>
      </c>
    </row>
    <row r="4" spans="1:7" x14ac:dyDescent="0.45">
      <c r="A4" s="3" t="s">
        <v>6</v>
      </c>
      <c r="B4" s="4">
        <v>157883400</v>
      </c>
      <c r="C4" s="4">
        <v>1026605</v>
      </c>
      <c r="D4" s="4">
        <v>160235380</v>
      </c>
      <c r="E4" s="4">
        <v>1042630</v>
      </c>
      <c r="F4" s="7">
        <f t="shared" si="0"/>
        <v>318118780</v>
      </c>
      <c r="G4" s="7">
        <f t="shared" si="0"/>
        <v>2069235</v>
      </c>
    </row>
    <row r="5" spans="1:7" x14ac:dyDescent="0.45">
      <c r="A5" s="3" t="s">
        <v>7</v>
      </c>
      <c r="B5" s="4">
        <v>158010320</v>
      </c>
      <c r="C5" s="4">
        <v>1015021</v>
      </c>
      <c r="D5" s="4">
        <v>157585550</v>
      </c>
      <c r="E5" s="4">
        <v>1015614</v>
      </c>
      <c r="F5" s="7">
        <f t="shared" si="0"/>
        <v>315595870</v>
      </c>
      <c r="G5" s="7">
        <f t="shared" si="0"/>
        <v>2030635</v>
      </c>
    </row>
    <row r="6" spans="1:7" x14ac:dyDescent="0.45">
      <c r="A6" s="3" t="s">
        <v>8</v>
      </c>
      <c r="B6" s="4">
        <v>154787470</v>
      </c>
      <c r="C6" s="4">
        <v>962028</v>
      </c>
      <c r="D6" s="4">
        <v>153033160</v>
      </c>
      <c r="E6" s="4">
        <v>979758</v>
      </c>
      <c r="F6" s="7">
        <f t="shared" si="0"/>
        <v>307820630</v>
      </c>
      <c r="G6" s="7">
        <f t="shared" si="0"/>
        <v>1941786</v>
      </c>
    </row>
    <row r="7" spans="1:7" x14ac:dyDescent="0.45">
      <c r="A7" s="3" t="s">
        <v>9</v>
      </c>
      <c r="B7" s="4">
        <v>154542690</v>
      </c>
      <c r="C7" s="4">
        <v>962919</v>
      </c>
      <c r="D7" s="4">
        <v>158464040</v>
      </c>
      <c r="E7" s="4">
        <v>1033034</v>
      </c>
      <c r="F7" s="7">
        <f t="shared" si="0"/>
        <v>313006730</v>
      </c>
      <c r="G7" s="7">
        <f t="shared" si="0"/>
        <v>1995953</v>
      </c>
    </row>
    <row r="8" spans="1:7" x14ac:dyDescent="0.45">
      <c r="A8" s="6" t="s">
        <v>11</v>
      </c>
      <c r="B8" s="8">
        <f>SUM(B3:B7)</f>
        <v>772908590</v>
      </c>
      <c r="C8" s="8">
        <f>SUM(C3:C7)</f>
        <v>4914492</v>
      </c>
      <c r="D8" s="4">
        <f>SUM(D3:D7)</f>
        <v>782152850</v>
      </c>
      <c r="E8" s="4">
        <f>SUM(E3:E7)</f>
        <v>5052811</v>
      </c>
      <c r="F8" s="7">
        <f t="shared" si="0"/>
        <v>1555061440</v>
      </c>
      <c r="G8" s="7">
        <f t="shared" si="0"/>
        <v>9967303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A1F7-1E7C-4628-9853-021760AD0008}">
  <dimension ref="A1:G8"/>
  <sheetViews>
    <sheetView workbookViewId="0">
      <selection activeCell="D5" sqref="D5:E5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59122250</v>
      </c>
      <c r="C3" s="4">
        <v>369549</v>
      </c>
      <c r="D3" s="4">
        <v>70271670</v>
      </c>
      <c r="E3" s="4">
        <v>442768</v>
      </c>
      <c r="F3" s="7">
        <f t="shared" ref="F3:G8" si="0">SUM(B3,D3)</f>
        <v>129393920</v>
      </c>
      <c r="G3" s="7">
        <f t="shared" si="0"/>
        <v>812317</v>
      </c>
    </row>
    <row r="4" spans="1:7" x14ac:dyDescent="0.45">
      <c r="A4" s="3" t="s">
        <v>6</v>
      </c>
      <c r="B4" s="4">
        <v>59429430</v>
      </c>
      <c r="C4" s="4">
        <v>372123</v>
      </c>
      <c r="D4" s="4">
        <v>71753210</v>
      </c>
      <c r="E4" s="4">
        <v>451671</v>
      </c>
      <c r="F4" s="7">
        <f t="shared" si="0"/>
        <v>131182640</v>
      </c>
      <c r="G4" s="7">
        <f t="shared" si="0"/>
        <v>823794</v>
      </c>
    </row>
    <row r="5" spans="1:7" x14ac:dyDescent="0.45">
      <c r="A5" s="3" t="s">
        <v>7</v>
      </c>
      <c r="B5" s="4">
        <v>56214970</v>
      </c>
      <c r="C5" s="4">
        <v>349071</v>
      </c>
      <c r="D5" s="4">
        <v>74643710</v>
      </c>
      <c r="E5" s="4">
        <v>472417</v>
      </c>
      <c r="F5" s="7">
        <f t="shared" si="0"/>
        <v>130858680</v>
      </c>
      <c r="G5" s="7">
        <f t="shared" si="0"/>
        <v>821488</v>
      </c>
    </row>
    <row r="6" spans="1:7" x14ac:dyDescent="0.45">
      <c r="A6" s="3" t="s">
        <v>8</v>
      </c>
      <c r="B6" s="4">
        <v>58329840</v>
      </c>
      <c r="C6" s="4">
        <v>356461</v>
      </c>
      <c r="D6" s="4">
        <v>67900190</v>
      </c>
      <c r="E6" s="4">
        <v>425803</v>
      </c>
      <c r="F6" s="7">
        <f t="shared" si="0"/>
        <v>126230030</v>
      </c>
      <c r="G6" s="7">
        <f t="shared" si="0"/>
        <v>782264</v>
      </c>
    </row>
    <row r="7" spans="1:7" x14ac:dyDescent="0.45">
      <c r="A7" s="3" t="s">
        <v>9</v>
      </c>
      <c r="B7" s="4">
        <v>62958660</v>
      </c>
      <c r="C7" s="4">
        <v>392264</v>
      </c>
      <c r="D7" s="4">
        <v>63020610</v>
      </c>
      <c r="E7" s="4">
        <v>403719</v>
      </c>
      <c r="F7" s="7">
        <f t="shared" si="0"/>
        <v>125979270</v>
      </c>
      <c r="G7" s="7">
        <f t="shared" si="0"/>
        <v>795983</v>
      </c>
    </row>
    <row r="8" spans="1:7" x14ac:dyDescent="0.45">
      <c r="A8" s="6" t="s">
        <v>11</v>
      </c>
      <c r="B8" s="8">
        <f>SUM(B3:B7)</f>
        <v>296055150</v>
      </c>
      <c r="C8" s="8">
        <f>SUM(C3:C7)</f>
        <v>1839468</v>
      </c>
      <c r="D8" s="4">
        <f>SUM(D3:D7)</f>
        <v>347589390</v>
      </c>
      <c r="E8" s="4">
        <f>SUM(E3:E7)</f>
        <v>2196378</v>
      </c>
      <c r="F8" s="7">
        <f t="shared" si="0"/>
        <v>643644540</v>
      </c>
      <c r="G8" s="7">
        <f t="shared" si="0"/>
        <v>4035846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1FCDC-685D-4E33-9407-36EBB8BAE001}">
  <dimension ref="A1:G8"/>
  <sheetViews>
    <sheetView workbookViewId="0">
      <selection activeCell="B4" sqref="B4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15" t="s">
        <v>3</v>
      </c>
      <c r="C2" s="15" t="s">
        <v>4</v>
      </c>
      <c r="D2" s="15" t="s">
        <v>3</v>
      </c>
      <c r="E2" s="15" t="s">
        <v>4</v>
      </c>
      <c r="F2" s="6" t="s">
        <v>12</v>
      </c>
      <c r="G2" s="6" t="s">
        <v>13</v>
      </c>
    </row>
    <row r="3" spans="1:7" x14ac:dyDescent="0.45">
      <c r="A3" s="15" t="s">
        <v>5</v>
      </c>
      <c r="B3" s="4">
        <f>SUM(강원!B3, 경기!B3, 경남!B3, 경북!B3, 광주!B3, 대구!B3, 대전!B3, 부산!B3, 서울!B3, 세종!B3, 울산!B3, 인천!B3, 전남!B3, 전북!B3, 제주!B3, 충남!B3, 충북!B3)</f>
        <v>1742767120</v>
      </c>
      <c r="C3" s="4">
        <f>SUM(강원!C3, 경기!C3, 경남!C3, 경북!C3, 광주!C3, 대구!C3, 대전!C3, 부산!C3, 서울!C3, 세종!C3, 울산!C3, 인천!C3, 전남!C3, 전북!C3, 제주!C3, 충남!C3, 충북!C3)</f>
        <v>11416765</v>
      </c>
      <c r="D3" s="4">
        <f>SUM(강원!D3, 경기!D3, 경남!D3, 경북!D3, 광주!D3, 대구!D3, 대전!D3, 부산!D3, 서울!D3, 세종!D3, 울산!D3, 인천!D3, 전남!D3, 전북!D3, 제주!D3, 충남!D3, 충북!D3)</f>
        <v>1852486130</v>
      </c>
      <c r="E3" s="4">
        <f>SUM(강원!E3, 경기!E3, 경남!E3, 경북!E3, 광주!E3, 대구!E3, 대전!E3, 부산!E3, 서울!E3, 세종!E3, 울산!E3, 인천!E3, 전남!E3, 전북!E3, 제주!E3, 충남!E3, 충북!E3)</f>
        <v>12342250</v>
      </c>
      <c r="F3" s="7">
        <f t="shared" ref="F3:G8" si="0">SUM(B3,D3)</f>
        <v>3595253250</v>
      </c>
      <c r="G3" s="7">
        <f t="shared" si="0"/>
        <v>23759015</v>
      </c>
    </row>
    <row r="4" spans="1:7" x14ac:dyDescent="0.45">
      <c r="A4" s="15" t="s">
        <v>6</v>
      </c>
      <c r="B4" s="4">
        <f>SUM(강원!B4, 경기!B4, 경남!B4, 경북!B4, 광주!B4, 대구!B4, 대전!B4, 부산!B4, 서울!B4, 세종!B4, 울산!B4, 인천!B4, 전남!B4, 전북!B4, 제주!B4, 충남!B4, 충북!B4)</f>
        <v>1810891860</v>
      </c>
      <c r="C4" s="4">
        <f>SUM(강원!C4, 경기!C4, 경남!C4, 경북!C4, 광주!C4, 대구!C4, 대전!C4, 부산!C4, 서울!C4, 세종!C4, 울산!C4, 인천!C4, 전남!C4, 전북!C4, 제주!C4, 충남!C4, 충북!C4)</f>
        <v>11968979</v>
      </c>
      <c r="D4" s="4">
        <f>SUM(강원!D4, 경기!D4, 경남!D4, 경북!D4, 광주!D4, 대구!D4, 대전!D4, 부산!D4, 서울!D4, 세종!D4, 울산!D4, 인천!D4, 전남!D4, 전북!D4, 제주!D4, 충남!D4, 충북!D4)</f>
        <v>1843225680</v>
      </c>
      <c r="E4" s="4">
        <f>SUM(강원!E4, 경기!E4, 경남!E4, 경북!E4, 광주!E4, 대구!E4, 대전!E4, 부산!E4, 서울!E4, 세종!E4, 울산!E4, 인천!E4, 전남!E4, 전북!E4, 제주!E4, 충남!E4, 충북!E4)</f>
        <v>12327490</v>
      </c>
      <c r="F4" s="7">
        <f t="shared" si="0"/>
        <v>3654117540</v>
      </c>
      <c r="G4" s="7">
        <f t="shared" si="0"/>
        <v>24296469</v>
      </c>
    </row>
    <row r="5" spans="1:7" x14ac:dyDescent="0.45">
      <c r="A5" s="15" t="s">
        <v>7</v>
      </c>
      <c r="B5" s="4">
        <f>SUM(강원!B5, 경기!B5, 경남!B5, 경북!B5, 광주!B5, 대구!B5, 대전!B5, 부산!B5, 서울!B5, 세종!B5, 울산!B5, 인천!B5, 전남!B5, 전북!B5, 제주!B5, 충남!B5, 충북!B5)</f>
        <v>1852703400</v>
      </c>
      <c r="C5" s="4">
        <f>SUM(강원!C5, 경기!C5, 경남!C5, 경북!C5, 광주!C5, 대구!C5, 대전!C5, 부산!C5, 서울!C5, 세종!C5, 울산!C5, 인천!C5, 전남!C5, 전북!C5, 제주!C5, 충남!C5, 충북!C5)</f>
        <v>12467099</v>
      </c>
      <c r="D5" s="4">
        <f>SUM(강원!D5, 경기!D5, 경남!D5, 경북!D5, 광주!D5, 대구!D5, 대전!D5, 부산!D5, 서울!D5, 세종!D5, 울산!D5, 인천!D5, 전남!D5, 전북!D5, 제주!D5, 충남!D5, 충북!D5)</f>
        <v>1932809360</v>
      </c>
      <c r="E5" s="4">
        <f>SUM(강원!E5, 경기!E5, 경남!E5, 경북!E5, 광주!E5, 대구!E5, 대전!E5, 부산!E5, 서울!E5, 세종!E5, 울산!E5, 인천!E5, 전남!E5, 전북!E5, 제주!E5, 충남!E5, 충북!E5)</f>
        <v>13210670</v>
      </c>
      <c r="F5" s="7">
        <f t="shared" si="0"/>
        <v>3785512760</v>
      </c>
      <c r="G5" s="7">
        <f t="shared" si="0"/>
        <v>25677769</v>
      </c>
    </row>
    <row r="6" spans="1:7" x14ac:dyDescent="0.45">
      <c r="A6" s="15" t="s">
        <v>8</v>
      </c>
      <c r="B6" s="4">
        <f>SUM(강원!B6, 경기!B6, 경남!B6, 경북!B6, 광주!B6, 대구!B6, 대전!B6, 부산!B6, 서울!B6, 세종!B6, 울산!B6, 인천!B6, 전남!B6, 전북!B6, 제주!B6, 충남!B6, 충북!B6)</f>
        <v>1826029490</v>
      </c>
      <c r="C6" s="4">
        <f>SUM(강원!C6, 경기!C6, 경남!C6, 경북!C6, 광주!C6, 대구!C6, 대전!C6, 부산!C6, 서울!C6, 세종!C6, 울산!C6, 인천!C6, 전남!C6, 전북!C6, 제주!C6, 충남!C6, 충북!C6)</f>
        <v>11797629</v>
      </c>
      <c r="D6" s="4">
        <f>SUM(강원!D6, 경기!D6, 경남!D6, 경북!D6, 광주!D6, 대구!D6, 대전!D6, 부산!D6, 서울!D6, 세종!D6, 울산!D6, 인천!D6, 전남!D6, 전북!D6, 제주!D6, 충남!D6, 충북!D6)</f>
        <v>1787841450</v>
      </c>
      <c r="E6" s="4">
        <f>SUM(강원!E6, 경기!E6, 경남!E6, 경북!E6, 광주!E6, 대구!E6, 대전!E6, 부산!E6, 서울!E6, 세종!E6, 울산!E6, 인천!E6, 전남!E6, 전북!E6, 제주!E6, 충남!E6, 충북!E6)</f>
        <v>12598139</v>
      </c>
      <c r="F6" s="7">
        <f t="shared" si="0"/>
        <v>3613870940</v>
      </c>
      <c r="G6" s="7">
        <f t="shared" si="0"/>
        <v>24395768</v>
      </c>
    </row>
    <row r="7" spans="1:7" x14ac:dyDescent="0.45">
      <c r="A7" s="15" t="s">
        <v>9</v>
      </c>
      <c r="B7" s="4">
        <f>SUM(강원!B7, 경기!B7, 경남!B7, 경북!B7, 광주!B7, 대구!B7, 대전!B7, 부산!B7, 서울!B7, 세종!B7, 울산!B7, 인천!B7, 전남!B7, 전북!B7, 제주!B7, 충남!B7, 충북!B7)</f>
        <v>1824464090</v>
      </c>
      <c r="C7" s="4">
        <f>SUM(강원!C7, 경기!C7, 경남!C7, 경북!C7, 광주!C7, 대구!C7, 대전!C7, 부산!C7, 서울!C7, 세종!C7, 울산!C7, 인천!C7, 전남!C7, 전북!C7, 제주!C7, 충남!C7, 충북!C7)</f>
        <v>11917945</v>
      </c>
      <c r="D7" s="4">
        <f>SUM(강원!D7, 경기!D7, 경남!D7, 경북!D7, 광주!D7, 대구!D7, 대전!D7, 부산!D7, 서울!D7, 세종!D7, 울산!D7, 인천!D7, 전남!D7, 전북!D7, 제주!D7, 충남!D7, 충북!D7)</f>
        <v>1916167760</v>
      </c>
      <c r="E7" s="4">
        <f>SUM(강원!E7, 경기!E7, 경남!E7, 경북!E7, 광주!E7, 대구!E7, 대전!E7, 부산!E7, 서울!E7, 세종!E7, 울산!E7, 인천!E7, 전남!E7, 전북!E7, 제주!E7, 충남!E7, 충북!E7)</f>
        <v>12909968</v>
      </c>
      <c r="F7" s="7">
        <f t="shared" si="0"/>
        <v>3740631850</v>
      </c>
      <c r="G7" s="7">
        <f t="shared" si="0"/>
        <v>24827913</v>
      </c>
    </row>
    <row r="8" spans="1:7" x14ac:dyDescent="0.45">
      <c r="A8" s="6" t="s">
        <v>11</v>
      </c>
      <c r="B8" s="8">
        <f>SUM(B3:B7)</f>
        <v>9056855960</v>
      </c>
      <c r="C8" s="8">
        <f>SUM(C3:C7)</f>
        <v>59568417</v>
      </c>
      <c r="D8" s="4">
        <f>SUM(D3:D7)</f>
        <v>9332530380</v>
      </c>
      <c r="E8" s="4">
        <f>SUM(E3:E7)</f>
        <v>63388517</v>
      </c>
      <c r="F8" s="7">
        <f t="shared" si="0"/>
        <v>18389386340</v>
      </c>
      <c r="G8" s="7">
        <f t="shared" si="0"/>
        <v>122956934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3103-92D6-4211-850A-0E0B9789BD91}">
  <dimension ref="A1:G8"/>
  <sheetViews>
    <sheetView workbookViewId="0">
      <selection activeCell="C24" sqref="C24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128453380</v>
      </c>
      <c r="C3" s="4">
        <v>837565</v>
      </c>
      <c r="D3" s="4">
        <v>117645900</v>
      </c>
      <c r="E3" s="4">
        <v>828242</v>
      </c>
      <c r="F3" s="7">
        <f t="shared" ref="F3:G8" si="0">SUM(B3,D3)</f>
        <v>246099280</v>
      </c>
      <c r="G3" s="7">
        <f t="shared" si="0"/>
        <v>1665807</v>
      </c>
    </row>
    <row r="4" spans="1:7" x14ac:dyDescent="0.45">
      <c r="A4" s="3" t="s">
        <v>6</v>
      </c>
      <c r="B4" s="4">
        <v>130854580</v>
      </c>
      <c r="C4" s="4">
        <v>854344</v>
      </c>
      <c r="D4" s="4">
        <v>106211950</v>
      </c>
      <c r="E4" s="4">
        <v>752406</v>
      </c>
      <c r="F4" s="7">
        <f t="shared" si="0"/>
        <v>237066530</v>
      </c>
      <c r="G4" s="7">
        <f t="shared" si="0"/>
        <v>1606750</v>
      </c>
    </row>
    <row r="5" spans="1:7" x14ac:dyDescent="0.45">
      <c r="A5" s="3" t="s">
        <v>7</v>
      </c>
      <c r="B5" s="4">
        <v>144692570</v>
      </c>
      <c r="C5" s="4">
        <v>940425</v>
      </c>
      <c r="D5" s="4">
        <v>119650710</v>
      </c>
      <c r="E5" s="4">
        <v>841817</v>
      </c>
      <c r="F5" s="7">
        <f t="shared" si="0"/>
        <v>264343280</v>
      </c>
      <c r="G5" s="7">
        <f t="shared" si="0"/>
        <v>1782242</v>
      </c>
    </row>
    <row r="6" spans="1:7" x14ac:dyDescent="0.45">
      <c r="A6" s="3" t="s">
        <v>8</v>
      </c>
      <c r="B6" s="4">
        <v>132048850</v>
      </c>
      <c r="C6" s="4">
        <v>848950</v>
      </c>
      <c r="D6" s="4">
        <v>113839230</v>
      </c>
      <c r="E6" s="4">
        <v>806520</v>
      </c>
      <c r="F6" s="7">
        <f t="shared" si="0"/>
        <v>245888080</v>
      </c>
      <c r="G6" s="7">
        <f t="shared" si="0"/>
        <v>1655470</v>
      </c>
    </row>
    <row r="7" spans="1:7" x14ac:dyDescent="0.45">
      <c r="A7" s="3" t="s">
        <v>9</v>
      </c>
      <c r="B7" s="4">
        <v>119431520</v>
      </c>
      <c r="C7" s="4">
        <v>776654</v>
      </c>
      <c r="D7" s="4">
        <v>122932640</v>
      </c>
      <c r="E7" s="4">
        <v>850471</v>
      </c>
      <c r="F7" s="7">
        <f t="shared" si="0"/>
        <v>242364160</v>
      </c>
      <c r="G7" s="7">
        <f t="shared" si="0"/>
        <v>1627125</v>
      </c>
    </row>
    <row r="8" spans="1:7" x14ac:dyDescent="0.45">
      <c r="A8" s="6" t="s">
        <v>11</v>
      </c>
      <c r="B8" s="8">
        <f>SUM(B3:B7)</f>
        <v>655480900</v>
      </c>
      <c r="C8" s="8">
        <f>SUM(C3:C7)</f>
        <v>4257938</v>
      </c>
      <c r="D8" s="4">
        <f>SUM(D3:D7)</f>
        <v>580280430</v>
      </c>
      <c r="E8" s="4">
        <f>SUM(E3:E7)</f>
        <v>4079456</v>
      </c>
      <c r="F8" s="7">
        <f t="shared" si="0"/>
        <v>1235761330</v>
      </c>
      <c r="G8" s="7">
        <f t="shared" si="0"/>
        <v>8337394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7BDC-5295-41A3-90BA-857E7901C9DB}">
  <dimension ref="A1:G8"/>
  <sheetViews>
    <sheetView workbookViewId="0">
      <selection activeCell="J11" sqref="J11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84131710</v>
      </c>
      <c r="C3" s="4">
        <v>564225</v>
      </c>
      <c r="D3" s="4">
        <v>92415320</v>
      </c>
      <c r="E3" s="4">
        <v>627589</v>
      </c>
      <c r="F3" s="7">
        <f t="shared" ref="F3:G8" si="0">SUM(B3,D3)</f>
        <v>176547030</v>
      </c>
      <c r="G3" s="7">
        <f t="shared" si="0"/>
        <v>1191814</v>
      </c>
    </row>
    <row r="4" spans="1:7" x14ac:dyDescent="0.45">
      <c r="A4" s="3" t="s">
        <v>6</v>
      </c>
      <c r="B4" s="4">
        <v>88798870</v>
      </c>
      <c r="C4" s="4">
        <v>594874</v>
      </c>
      <c r="D4" s="4">
        <v>97189820</v>
      </c>
      <c r="E4" s="4">
        <v>656944</v>
      </c>
      <c r="F4" s="7">
        <f t="shared" si="0"/>
        <v>185988690</v>
      </c>
      <c r="G4" s="7">
        <f t="shared" si="0"/>
        <v>1251818</v>
      </c>
    </row>
    <row r="5" spans="1:7" x14ac:dyDescent="0.45">
      <c r="A5" s="3" t="s">
        <v>7</v>
      </c>
      <c r="B5" s="4">
        <v>96079610</v>
      </c>
      <c r="C5" s="4">
        <v>636019</v>
      </c>
      <c r="D5" s="4">
        <v>103571710</v>
      </c>
      <c r="E5" s="4">
        <v>712666</v>
      </c>
      <c r="F5" s="7">
        <f t="shared" si="0"/>
        <v>199651320</v>
      </c>
      <c r="G5" s="7">
        <f t="shared" si="0"/>
        <v>1348685</v>
      </c>
    </row>
    <row r="6" spans="1:7" x14ac:dyDescent="0.45">
      <c r="A6" s="3" t="s">
        <v>8</v>
      </c>
      <c r="B6" s="4">
        <v>90974870</v>
      </c>
      <c r="C6" s="4">
        <v>590167</v>
      </c>
      <c r="D6" s="4">
        <v>94591940</v>
      </c>
      <c r="E6" s="4">
        <v>646553</v>
      </c>
      <c r="F6" s="7">
        <f t="shared" si="0"/>
        <v>185566810</v>
      </c>
      <c r="G6" s="7">
        <f t="shared" si="0"/>
        <v>1236720</v>
      </c>
    </row>
    <row r="7" spans="1:7" x14ac:dyDescent="0.45">
      <c r="A7" s="3" t="s">
        <v>9</v>
      </c>
      <c r="B7" s="4">
        <v>89531200</v>
      </c>
      <c r="C7" s="4">
        <v>594948</v>
      </c>
      <c r="D7" s="4">
        <v>90974870</v>
      </c>
      <c r="E7" s="4">
        <v>590167</v>
      </c>
      <c r="F7" s="7">
        <f t="shared" si="0"/>
        <v>180506070</v>
      </c>
      <c r="G7" s="7">
        <f t="shared" si="0"/>
        <v>1185115</v>
      </c>
    </row>
    <row r="8" spans="1:7" x14ac:dyDescent="0.45">
      <c r="A8" s="6" t="s">
        <v>11</v>
      </c>
      <c r="B8" s="8">
        <f>SUM(B3:B7)</f>
        <v>449516260</v>
      </c>
      <c r="C8" s="8">
        <f>SUM(C3:C7)</f>
        <v>2980233</v>
      </c>
      <c r="D8" s="4">
        <f>SUM(D3:D7)</f>
        <v>478743660</v>
      </c>
      <c r="E8" s="4">
        <f>SUM(E3:E7)</f>
        <v>3233919</v>
      </c>
      <c r="F8" s="7">
        <f t="shared" si="0"/>
        <v>928259920</v>
      </c>
      <c r="G8" s="7">
        <f t="shared" si="0"/>
        <v>6214152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65FAC-F8BF-498B-A9FA-330025B328AB}">
  <dimension ref="A1:G8"/>
  <sheetViews>
    <sheetView tabSelected="1" workbookViewId="0">
      <selection activeCell="K16" sqref="K15:K16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156815880</v>
      </c>
      <c r="C3" s="4">
        <v>1134376</v>
      </c>
      <c r="D3" s="4">
        <v>159523580</v>
      </c>
      <c r="E3" s="4">
        <v>1140372</v>
      </c>
      <c r="F3" s="7">
        <f t="shared" ref="F3:G8" si="0">SUM(B3,D3)</f>
        <v>316339460</v>
      </c>
      <c r="G3" s="7">
        <f t="shared" si="0"/>
        <v>2274748</v>
      </c>
    </row>
    <row r="4" spans="1:7" x14ac:dyDescent="0.45">
      <c r="A4" s="3" t="s">
        <v>6</v>
      </c>
      <c r="B4" s="4">
        <v>155699170</v>
      </c>
      <c r="C4" s="4">
        <v>1110823</v>
      </c>
      <c r="D4" s="4">
        <v>153283910</v>
      </c>
      <c r="E4" s="4">
        <v>1095841</v>
      </c>
      <c r="F4" s="7">
        <f t="shared" si="0"/>
        <v>308983080</v>
      </c>
      <c r="G4" s="7">
        <f t="shared" si="0"/>
        <v>2206664</v>
      </c>
    </row>
    <row r="5" spans="1:7" x14ac:dyDescent="0.45">
      <c r="A5" s="3" t="s">
        <v>7</v>
      </c>
      <c r="B5" s="4">
        <v>162825440</v>
      </c>
      <c r="C5" s="4">
        <v>1154264</v>
      </c>
      <c r="D5" s="4">
        <v>162557230</v>
      </c>
      <c r="E5" s="4">
        <v>1143308</v>
      </c>
      <c r="F5" s="7">
        <f t="shared" si="0"/>
        <v>325382670</v>
      </c>
      <c r="G5" s="7">
        <f t="shared" si="0"/>
        <v>2297572</v>
      </c>
    </row>
    <row r="6" spans="1:7" x14ac:dyDescent="0.45">
      <c r="A6" s="3" t="s">
        <v>8</v>
      </c>
      <c r="B6" s="4">
        <v>161891010</v>
      </c>
      <c r="C6" s="4">
        <v>1118518</v>
      </c>
      <c r="D6" s="4">
        <v>157903850</v>
      </c>
      <c r="E6" s="4">
        <v>1160219</v>
      </c>
      <c r="F6" s="7">
        <f t="shared" si="0"/>
        <v>319794860</v>
      </c>
      <c r="G6" s="7">
        <f t="shared" si="0"/>
        <v>2278737</v>
      </c>
    </row>
    <row r="7" spans="1:7" x14ac:dyDescent="0.45">
      <c r="A7" s="3" t="s">
        <v>9</v>
      </c>
      <c r="B7" s="4">
        <v>162179460</v>
      </c>
      <c r="C7" s="4">
        <v>1164323</v>
      </c>
      <c r="D7" s="4">
        <v>165757180</v>
      </c>
      <c r="E7" s="4">
        <v>1222669</v>
      </c>
      <c r="F7" s="7">
        <f t="shared" si="0"/>
        <v>327936640</v>
      </c>
      <c r="G7" s="7">
        <f t="shared" si="0"/>
        <v>2386992</v>
      </c>
    </row>
    <row r="8" spans="1:7" x14ac:dyDescent="0.45">
      <c r="A8" s="6" t="s">
        <v>11</v>
      </c>
      <c r="B8" s="8">
        <f>SUM(B3:B7)</f>
        <v>799410960</v>
      </c>
      <c r="C8" s="8">
        <f>SUM(C3:C7)</f>
        <v>5682304</v>
      </c>
      <c r="D8" s="4">
        <f>SUM(D3:D7)</f>
        <v>799025750</v>
      </c>
      <c r="E8" s="4">
        <f>SUM(E3:E7)</f>
        <v>5762409</v>
      </c>
      <c r="F8" s="7">
        <f t="shared" si="0"/>
        <v>1598436710</v>
      </c>
      <c r="G8" s="7">
        <f t="shared" si="0"/>
        <v>11444713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1146-435E-469F-A429-84D708551DE0}">
  <dimension ref="A1:G8"/>
  <sheetViews>
    <sheetView workbookViewId="0">
      <selection activeCell="D5" sqref="D5:E5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114233340</v>
      </c>
      <c r="C3" s="4">
        <v>700522</v>
      </c>
      <c r="D3" s="4">
        <v>122324110</v>
      </c>
      <c r="E3" s="4">
        <v>776518</v>
      </c>
      <c r="F3" s="7">
        <f t="shared" ref="F3:G8" si="0">SUM(B3,D3)</f>
        <v>236557450</v>
      </c>
      <c r="G3" s="7">
        <f t="shared" si="0"/>
        <v>1477040</v>
      </c>
    </row>
    <row r="4" spans="1:7" x14ac:dyDescent="0.45">
      <c r="A4" s="3" t="s">
        <v>6</v>
      </c>
      <c r="B4" s="4">
        <v>122395110</v>
      </c>
      <c r="C4" s="4">
        <v>763942</v>
      </c>
      <c r="D4" s="4">
        <v>120355990</v>
      </c>
      <c r="E4" s="4">
        <v>752322</v>
      </c>
      <c r="F4" s="7">
        <f t="shared" si="0"/>
        <v>242751100</v>
      </c>
      <c r="G4" s="7">
        <f t="shared" si="0"/>
        <v>1516264</v>
      </c>
    </row>
    <row r="5" spans="1:7" x14ac:dyDescent="0.45">
      <c r="A5" s="3" t="s">
        <v>7</v>
      </c>
      <c r="B5" s="4">
        <v>127652930</v>
      </c>
      <c r="C5" s="4">
        <v>810668</v>
      </c>
      <c r="D5" s="4">
        <v>130539610</v>
      </c>
      <c r="E5" s="4">
        <v>837652</v>
      </c>
      <c r="F5" s="7">
        <f t="shared" si="0"/>
        <v>258192540</v>
      </c>
      <c r="G5" s="7">
        <f t="shared" si="0"/>
        <v>1648320</v>
      </c>
    </row>
    <row r="6" spans="1:7" x14ac:dyDescent="0.45">
      <c r="A6" s="3" t="s">
        <v>8</v>
      </c>
      <c r="B6" s="4">
        <v>119514340</v>
      </c>
      <c r="C6" s="4">
        <v>745367</v>
      </c>
      <c r="D6" s="4">
        <v>19828860</v>
      </c>
      <c r="E6" s="4">
        <v>763125</v>
      </c>
      <c r="F6" s="7">
        <f t="shared" si="0"/>
        <v>139343200</v>
      </c>
      <c r="G6" s="7">
        <f t="shared" si="0"/>
        <v>1508492</v>
      </c>
    </row>
    <row r="7" spans="1:7" x14ac:dyDescent="0.45">
      <c r="A7" s="3" t="s">
        <v>9</v>
      </c>
      <c r="B7" s="4">
        <v>112924500</v>
      </c>
      <c r="C7" s="4">
        <v>708229</v>
      </c>
      <c r="D7" s="4">
        <v>121775150</v>
      </c>
      <c r="E7" s="4">
        <v>800019</v>
      </c>
      <c r="F7" s="7">
        <f t="shared" si="0"/>
        <v>234699650</v>
      </c>
      <c r="G7" s="7">
        <f t="shared" si="0"/>
        <v>1508248</v>
      </c>
    </row>
    <row r="8" spans="1:7" x14ac:dyDescent="0.45">
      <c r="A8" s="6" t="s">
        <v>11</v>
      </c>
      <c r="B8" s="8">
        <f>SUM(B3:B7)</f>
        <v>596720220</v>
      </c>
      <c r="C8" s="8">
        <f>SUM(C3:C7)</f>
        <v>3728728</v>
      </c>
      <c r="D8" s="4">
        <f>SUM(D3:D7)</f>
        <v>514823720</v>
      </c>
      <c r="E8" s="4">
        <f>SUM(E3:E7)</f>
        <v>3929636</v>
      </c>
      <c r="F8" s="7">
        <f t="shared" si="0"/>
        <v>1111543940</v>
      </c>
      <c r="G8" s="7">
        <f t="shared" si="0"/>
        <v>7658364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66D9D-F112-4DF2-B075-2F5031AAD1AC}">
  <dimension ref="A1:G8"/>
  <sheetViews>
    <sheetView workbookViewId="0">
      <selection activeCell="D7" sqref="D7:E7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37427880</v>
      </c>
      <c r="C3" s="4">
        <v>217829</v>
      </c>
      <c r="D3" s="4">
        <v>43472250</v>
      </c>
      <c r="E3" s="4">
        <v>261447</v>
      </c>
      <c r="F3" s="7">
        <f t="shared" ref="F3:G8" si="0">SUM(B3,D3)</f>
        <v>80900130</v>
      </c>
      <c r="G3" s="7">
        <f t="shared" si="0"/>
        <v>479276</v>
      </c>
    </row>
    <row r="4" spans="1:7" x14ac:dyDescent="0.45">
      <c r="A4" s="3" t="s">
        <v>6</v>
      </c>
      <c r="B4" s="4">
        <v>42223490</v>
      </c>
      <c r="C4" s="4">
        <v>255911</v>
      </c>
      <c r="D4" s="4">
        <v>41625280</v>
      </c>
      <c r="E4" s="4">
        <v>253849</v>
      </c>
      <c r="F4" s="7">
        <f t="shared" si="0"/>
        <v>83848770</v>
      </c>
      <c r="G4" s="7">
        <f t="shared" si="0"/>
        <v>509760</v>
      </c>
    </row>
    <row r="5" spans="1:7" x14ac:dyDescent="0.45">
      <c r="A5" s="3" t="s">
        <v>7</v>
      </c>
      <c r="B5" s="4">
        <v>45012660</v>
      </c>
      <c r="C5" s="4">
        <v>254696</v>
      </c>
      <c r="D5" s="4">
        <v>48396560</v>
      </c>
      <c r="E5" s="4">
        <v>283093</v>
      </c>
      <c r="F5" s="7">
        <f t="shared" si="0"/>
        <v>93409220</v>
      </c>
      <c r="G5" s="7">
        <f t="shared" si="0"/>
        <v>537789</v>
      </c>
    </row>
    <row r="6" spans="1:7" x14ac:dyDescent="0.45">
      <c r="A6" s="3" t="s">
        <v>8</v>
      </c>
      <c r="B6" s="1">
        <v>44710450</v>
      </c>
      <c r="C6" s="4">
        <v>264499</v>
      </c>
      <c r="D6" s="4">
        <v>49014940</v>
      </c>
      <c r="E6" s="4">
        <v>301932</v>
      </c>
      <c r="F6" s="7">
        <f t="shared" si="0"/>
        <v>93725390</v>
      </c>
      <c r="G6" s="7">
        <f t="shared" si="0"/>
        <v>566431</v>
      </c>
    </row>
    <row r="7" spans="1:7" x14ac:dyDescent="0.45">
      <c r="A7" s="3" t="s">
        <v>9</v>
      </c>
      <c r="B7" s="4">
        <v>43777430</v>
      </c>
      <c r="C7" s="4">
        <v>261958</v>
      </c>
      <c r="D7" s="4">
        <v>49214710</v>
      </c>
      <c r="E7" s="4">
        <v>306789</v>
      </c>
      <c r="F7" s="7">
        <f t="shared" si="0"/>
        <v>92992140</v>
      </c>
      <c r="G7" s="7">
        <f t="shared" si="0"/>
        <v>568747</v>
      </c>
    </row>
    <row r="8" spans="1:7" x14ac:dyDescent="0.45">
      <c r="A8" s="6" t="s">
        <v>11</v>
      </c>
      <c r="B8" s="8">
        <f>SUM(B3:B7)</f>
        <v>213151910</v>
      </c>
      <c r="C8" s="8">
        <f>SUM(C3:C7)</f>
        <v>1254893</v>
      </c>
      <c r="D8" s="4">
        <f>SUM(D3:D7)</f>
        <v>231723740</v>
      </c>
      <c r="E8" s="4">
        <f>SUM(E3:E7)</f>
        <v>1407110</v>
      </c>
      <c r="F8" s="7">
        <f t="shared" si="0"/>
        <v>444875650</v>
      </c>
      <c r="G8" s="7">
        <f t="shared" si="0"/>
        <v>2662003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049F-CB9F-4128-A61D-ED1282CC82D8}">
  <dimension ref="A1:G8"/>
  <sheetViews>
    <sheetView workbookViewId="0">
      <selection activeCell="C13" sqref="C13"/>
    </sheetView>
  </sheetViews>
  <sheetFormatPr defaultRowHeight="17" x14ac:dyDescent="0.45"/>
  <cols>
    <col min="1" max="1" width="10.5" customWidth="1"/>
    <col min="2" max="2" width="15.75" customWidth="1"/>
    <col min="3" max="3" width="16.58203125" customWidth="1"/>
    <col min="4" max="4" width="16.83203125" customWidth="1"/>
    <col min="5" max="5" width="18.08203125" customWidth="1"/>
    <col min="6" max="6" width="14" customWidth="1"/>
    <col min="7" max="7" width="13.25" customWidth="1"/>
  </cols>
  <sheetData>
    <row r="1" spans="1:7" x14ac:dyDescent="0.45">
      <c r="A1" s="17" t="s">
        <v>0</v>
      </c>
      <c r="B1" s="17" t="s">
        <v>1</v>
      </c>
      <c r="C1" s="17"/>
      <c r="D1" s="17" t="s">
        <v>2</v>
      </c>
      <c r="E1" s="17"/>
      <c r="F1" s="18" t="s">
        <v>11</v>
      </c>
      <c r="G1" s="18"/>
    </row>
    <row r="2" spans="1:7" x14ac:dyDescent="0.45">
      <c r="A2" s="17"/>
      <c r="B2" s="9" t="s">
        <v>3</v>
      </c>
      <c r="C2" s="9" t="s">
        <v>10</v>
      </c>
      <c r="D2" s="9" t="s">
        <v>3</v>
      </c>
      <c r="E2" s="9" t="s">
        <v>10</v>
      </c>
      <c r="F2" s="10" t="s">
        <v>12</v>
      </c>
      <c r="G2" s="10" t="s">
        <v>13</v>
      </c>
    </row>
    <row r="3" spans="1:7" x14ac:dyDescent="0.45">
      <c r="A3" s="11" t="s">
        <v>5</v>
      </c>
      <c r="B3" s="12">
        <v>111414770</v>
      </c>
      <c r="C3" s="12">
        <v>731715</v>
      </c>
      <c r="D3" s="12">
        <v>112370080</v>
      </c>
      <c r="E3" s="12">
        <v>754722</v>
      </c>
      <c r="F3" s="14">
        <f t="shared" ref="F3:G8" si="0">SUM(B3,D3)</f>
        <v>223784850</v>
      </c>
      <c r="G3" s="14">
        <f t="shared" si="0"/>
        <v>1486437</v>
      </c>
    </row>
    <row r="4" spans="1:7" x14ac:dyDescent="0.45">
      <c r="A4" s="11" t="s">
        <v>6</v>
      </c>
      <c r="B4" s="12">
        <v>112037090</v>
      </c>
      <c r="C4" s="12">
        <v>752649</v>
      </c>
      <c r="D4" s="12">
        <v>109780180</v>
      </c>
      <c r="E4" s="12">
        <v>737855</v>
      </c>
      <c r="F4" s="14">
        <f t="shared" si="0"/>
        <v>221817270</v>
      </c>
      <c r="G4" s="14">
        <f t="shared" si="0"/>
        <v>1490504</v>
      </c>
    </row>
    <row r="5" spans="1:7" x14ac:dyDescent="0.45">
      <c r="A5" s="11" t="s">
        <v>7</v>
      </c>
      <c r="B5" s="12">
        <v>99666350</v>
      </c>
      <c r="C5" s="12">
        <v>856674</v>
      </c>
      <c r="D5" s="12">
        <v>97564850</v>
      </c>
      <c r="E5" s="12">
        <v>851520</v>
      </c>
      <c r="F5" s="14">
        <f t="shared" si="0"/>
        <v>197231200</v>
      </c>
      <c r="G5" s="14">
        <f t="shared" si="0"/>
        <v>1708194</v>
      </c>
    </row>
    <row r="6" spans="1:7" x14ac:dyDescent="0.45">
      <c r="A6" s="11" t="s">
        <v>8</v>
      </c>
      <c r="B6" s="12">
        <v>118120980</v>
      </c>
      <c r="C6" s="12">
        <v>795160</v>
      </c>
      <c r="D6" s="12">
        <v>114517320</v>
      </c>
      <c r="E6" s="12">
        <v>780053</v>
      </c>
      <c r="F6" s="14">
        <f t="shared" si="0"/>
        <v>232638300</v>
      </c>
      <c r="G6" s="14">
        <f t="shared" si="0"/>
        <v>1575213</v>
      </c>
    </row>
    <row r="7" spans="1:7" x14ac:dyDescent="0.45">
      <c r="A7" s="11" t="s">
        <v>9</v>
      </c>
      <c r="B7" s="12">
        <v>109980650</v>
      </c>
      <c r="C7" s="12">
        <v>722991</v>
      </c>
      <c r="D7" s="12">
        <v>114236560</v>
      </c>
      <c r="E7" s="12">
        <v>778704</v>
      </c>
      <c r="F7" s="14">
        <f t="shared" si="0"/>
        <v>224217210</v>
      </c>
      <c r="G7" s="14">
        <f t="shared" si="0"/>
        <v>1501695</v>
      </c>
    </row>
    <row r="8" spans="1:7" x14ac:dyDescent="0.45">
      <c r="A8" s="10" t="s">
        <v>11</v>
      </c>
      <c r="B8" s="13">
        <f>SUM(B3:B7)</f>
        <v>551219840</v>
      </c>
      <c r="C8" s="13">
        <f>SUM(C3:C7)</f>
        <v>3859189</v>
      </c>
      <c r="D8" s="14">
        <f>SUM(D3:D7)</f>
        <v>548468990</v>
      </c>
      <c r="E8" s="14">
        <f>SUM(E3:E7)</f>
        <v>3902854</v>
      </c>
      <c r="F8" s="14">
        <f t="shared" si="0"/>
        <v>1099688830</v>
      </c>
      <c r="G8" s="14">
        <f t="shared" si="0"/>
        <v>7762043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B2BD-C329-42C6-B9EE-0CA983EAFCD4}">
  <dimension ref="A1:G8"/>
  <sheetViews>
    <sheetView workbookViewId="0">
      <selection activeCell="D6" sqref="D6:E6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ht="17.5" x14ac:dyDescent="0.45">
      <c r="A3" s="3" t="s">
        <v>5</v>
      </c>
      <c r="B3" s="2">
        <v>177002020</v>
      </c>
      <c r="C3" s="2">
        <v>1188063</v>
      </c>
      <c r="D3" s="2">
        <v>177864460</v>
      </c>
      <c r="E3" s="2">
        <v>1228784</v>
      </c>
      <c r="F3" s="4">
        <f t="shared" ref="F3:G8" si="0">SUM(B3,D3)</f>
        <v>354866480</v>
      </c>
      <c r="G3" s="4">
        <f t="shared" si="0"/>
        <v>2416847</v>
      </c>
    </row>
    <row r="4" spans="1:7" ht="17.5" x14ac:dyDescent="0.45">
      <c r="A4" s="3" t="s">
        <v>6</v>
      </c>
      <c r="B4" s="2">
        <v>177937770</v>
      </c>
      <c r="C4" s="2">
        <v>1213946</v>
      </c>
      <c r="D4" s="2">
        <v>180757070</v>
      </c>
      <c r="E4" s="2">
        <v>1228953</v>
      </c>
      <c r="F4" s="4">
        <f t="shared" si="0"/>
        <v>358694840</v>
      </c>
      <c r="G4" s="4">
        <f t="shared" si="0"/>
        <v>2442899</v>
      </c>
    </row>
    <row r="5" spans="1:7" ht="17.5" x14ac:dyDescent="0.45">
      <c r="A5" s="3" t="s">
        <v>7</v>
      </c>
      <c r="B5" s="2">
        <v>172310620</v>
      </c>
      <c r="C5" s="2">
        <v>1333745</v>
      </c>
      <c r="D5" s="2">
        <v>182248000</v>
      </c>
      <c r="E5" s="2">
        <v>1393670</v>
      </c>
      <c r="F5" s="4">
        <f t="shared" si="0"/>
        <v>354558620</v>
      </c>
      <c r="G5" s="4">
        <f t="shared" si="0"/>
        <v>2727415</v>
      </c>
    </row>
    <row r="6" spans="1:7" ht="17.5" x14ac:dyDescent="0.45">
      <c r="A6" s="3" t="s">
        <v>8</v>
      </c>
      <c r="B6" s="2">
        <v>180611860</v>
      </c>
      <c r="C6" s="2">
        <v>1264094</v>
      </c>
      <c r="D6" s="2">
        <v>188508950</v>
      </c>
      <c r="E6" s="2">
        <v>1337862</v>
      </c>
      <c r="F6" s="4">
        <f t="shared" si="0"/>
        <v>369120810</v>
      </c>
      <c r="G6" s="4">
        <f t="shared" si="0"/>
        <v>2601956</v>
      </c>
    </row>
    <row r="7" spans="1:7" ht="17.5" x14ac:dyDescent="0.45">
      <c r="A7" s="3" t="s">
        <v>9</v>
      </c>
      <c r="B7" s="2">
        <v>178906410</v>
      </c>
      <c r="C7" s="2">
        <v>1247918</v>
      </c>
      <c r="D7" s="2">
        <v>187107590</v>
      </c>
      <c r="E7" s="2">
        <v>1348165</v>
      </c>
      <c r="F7" s="4">
        <f t="shared" si="0"/>
        <v>366014000</v>
      </c>
      <c r="G7" s="4">
        <f t="shared" si="0"/>
        <v>2596083</v>
      </c>
    </row>
    <row r="8" spans="1:7" x14ac:dyDescent="0.45">
      <c r="A8" s="6" t="s">
        <v>11</v>
      </c>
      <c r="B8" s="8">
        <f>SUM(B3:B7)</f>
        <v>886768680</v>
      </c>
      <c r="C8" s="8">
        <f>SUM(C3:C7)</f>
        <v>6247766</v>
      </c>
      <c r="D8" s="4">
        <f>SUM(D3:D7)</f>
        <v>916486070</v>
      </c>
      <c r="E8" s="4">
        <f>SUM(E3:E7)</f>
        <v>6537434</v>
      </c>
      <c r="F8" s="4">
        <f t="shared" si="0"/>
        <v>1803254750</v>
      </c>
      <c r="G8" s="4">
        <f t="shared" si="0"/>
        <v>12785200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2B634-00D4-4CCA-96B4-5712DADB02CF}">
  <dimension ref="A1:G8"/>
  <sheetViews>
    <sheetView workbookViewId="0">
      <selection activeCell="D5" sqref="D5:E5"/>
    </sheetView>
  </sheetViews>
  <sheetFormatPr defaultRowHeight="17" x14ac:dyDescent="0.45"/>
  <cols>
    <col min="2" max="2" width="16.58203125" customWidth="1"/>
    <col min="3" max="5" width="16.08203125" customWidth="1"/>
    <col min="6" max="6" width="14" customWidth="1"/>
    <col min="7" max="7" width="13.25" customWidth="1"/>
  </cols>
  <sheetData>
    <row r="1" spans="1:7" x14ac:dyDescent="0.45">
      <c r="A1" s="16" t="s">
        <v>0</v>
      </c>
      <c r="B1" s="16" t="s">
        <v>1</v>
      </c>
      <c r="C1" s="16"/>
      <c r="D1" s="16" t="s">
        <v>2</v>
      </c>
      <c r="E1" s="16"/>
      <c r="F1" s="16" t="s">
        <v>11</v>
      </c>
      <c r="G1" s="16"/>
    </row>
    <row r="2" spans="1:7" x14ac:dyDescent="0.45">
      <c r="A2" s="16"/>
      <c r="B2" s="3" t="s">
        <v>3</v>
      </c>
      <c r="C2" s="3" t="s">
        <v>4</v>
      </c>
      <c r="D2" s="3" t="s">
        <v>3</v>
      </c>
      <c r="E2" s="3" t="s">
        <v>4</v>
      </c>
      <c r="F2" s="6" t="s">
        <v>12</v>
      </c>
      <c r="G2" s="6" t="s">
        <v>13</v>
      </c>
    </row>
    <row r="3" spans="1:7" x14ac:dyDescent="0.45">
      <c r="A3" s="3" t="s">
        <v>5</v>
      </c>
      <c r="B3" s="4">
        <v>147262720</v>
      </c>
      <c r="C3" s="4">
        <v>960955</v>
      </c>
      <c r="D3" s="4">
        <v>153325080</v>
      </c>
      <c r="E3" s="4">
        <v>1009904</v>
      </c>
      <c r="F3" s="7">
        <f t="shared" ref="F3:G8" si="0">SUM(B3,D3)</f>
        <v>300587800</v>
      </c>
      <c r="G3" s="7">
        <f t="shared" si="0"/>
        <v>1970859</v>
      </c>
    </row>
    <row r="4" spans="1:7" x14ac:dyDescent="0.45">
      <c r="A4" s="3" t="s">
        <v>6</v>
      </c>
      <c r="B4" s="4">
        <v>140551920</v>
      </c>
      <c r="C4" s="4">
        <v>923854</v>
      </c>
      <c r="D4" s="4">
        <v>141606160</v>
      </c>
      <c r="E4" s="4">
        <v>924469</v>
      </c>
      <c r="F4" s="7">
        <f t="shared" si="0"/>
        <v>282158080</v>
      </c>
      <c r="G4" s="7">
        <f t="shared" si="0"/>
        <v>1848323</v>
      </c>
    </row>
    <row r="5" spans="1:7" x14ac:dyDescent="0.45">
      <c r="A5" s="3" t="s">
        <v>7</v>
      </c>
      <c r="B5" s="4">
        <v>150716340</v>
      </c>
      <c r="C5" s="4">
        <v>979018</v>
      </c>
      <c r="D5" s="4">
        <v>156228390</v>
      </c>
      <c r="E5" s="4">
        <v>1030162</v>
      </c>
      <c r="F5" s="7">
        <f t="shared" si="0"/>
        <v>306944730</v>
      </c>
      <c r="G5" s="7">
        <f t="shared" si="0"/>
        <v>2009180</v>
      </c>
    </row>
    <row r="6" spans="1:7" x14ac:dyDescent="0.45">
      <c r="A6" s="3" t="s">
        <v>8</v>
      </c>
      <c r="B6" s="4">
        <v>147916220</v>
      </c>
      <c r="C6" s="4">
        <v>942467</v>
      </c>
      <c r="D6" s="4">
        <v>146412110</v>
      </c>
      <c r="E6" s="4">
        <v>954709</v>
      </c>
      <c r="F6" s="7">
        <f t="shared" si="0"/>
        <v>294328330</v>
      </c>
      <c r="G6" s="7">
        <f t="shared" si="0"/>
        <v>1897176</v>
      </c>
    </row>
    <row r="7" spans="1:7" x14ac:dyDescent="0.45">
      <c r="A7" s="3" t="s">
        <v>9</v>
      </c>
      <c r="B7" s="4">
        <v>140292390</v>
      </c>
      <c r="C7" s="4">
        <v>898634</v>
      </c>
      <c r="D7" s="4">
        <v>136111360</v>
      </c>
      <c r="E7" s="4">
        <v>898623</v>
      </c>
      <c r="F7" s="7">
        <f t="shared" si="0"/>
        <v>276403750</v>
      </c>
      <c r="G7" s="7">
        <f t="shared" si="0"/>
        <v>1797257</v>
      </c>
    </row>
    <row r="8" spans="1:7" x14ac:dyDescent="0.45">
      <c r="A8" s="6" t="s">
        <v>11</v>
      </c>
      <c r="B8" s="8">
        <f>SUM(B3:B7)</f>
        <v>726739590</v>
      </c>
      <c r="C8" s="8">
        <f>SUM(C3:C7)</f>
        <v>4704928</v>
      </c>
      <c r="D8" s="4">
        <f>SUM(D3:D7)</f>
        <v>733683100</v>
      </c>
      <c r="E8" s="4">
        <f>SUM(E3:E7)</f>
        <v>4817867</v>
      </c>
      <c r="F8" s="7">
        <f t="shared" si="0"/>
        <v>1460422690</v>
      </c>
      <c r="G8" s="7">
        <f t="shared" si="0"/>
        <v>9522795</v>
      </c>
    </row>
  </sheetData>
  <mergeCells count="4">
    <mergeCell ref="A1:A2"/>
    <mergeCell ref="B1:C1"/>
    <mergeCell ref="D1:E1"/>
    <mergeCell ref="F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강원</vt:lpstr>
      <vt:lpstr>경기</vt:lpstr>
      <vt:lpstr>경남</vt:lpstr>
      <vt:lpstr>경북</vt:lpstr>
      <vt:lpstr>광주</vt:lpstr>
      <vt:lpstr>대구</vt:lpstr>
      <vt:lpstr>대전</vt:lpstr>
      <vt:lpstr>부산</vt:lpstr>
      <vt:lpstr>서울</vt:lpstr>
      <vt:lpstr>세종</vt:lpstr>
      <vt:lpstr>울산</vt:lpstr>
      <vt:lpstr>인천</vt:lpstr>
      <vt:lpstr>전남</vt:lpstr>
      <vt:lpstr>전북</vt:lpstr>
      <vt:lpstr>제주</vt:lpstr>
      <vt:lpstr>충남</vt:lpstr>
      <vt:lpstr>충북</vt:lpstr>
      <vt:lpstr>광역전체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cfoi-stickly</dc:creator>
  <cp:lastModifiedBy>Stellastick</cp:lastModifiedBy>
  <dcterms:created xsi:type="dcterms:W3CDTF">2021-07-29T04:36:49Z</dcterms:created>
  <dcterms:modified xsi:type="dcterms:W3CDTF">2021-08-24T02:33:42Z</dcterms:modified>
</cp:coreProperties>
</file>